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0" yWindow="0" windowWidth="24075" windowHeight="112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Лист1!$A$2:$N$180</definedName>
  </definedNames>
  <calcPr calcId="152511"/>
</workbook>
</file>

<file path=xl/calcChain.xml><?xml version="1.0" encoding="utf-8"?>
<calcChain xmlns="http://schemas.openxmlformats.org/spreadsheetml/2006/main">
  <c r="C11" i="1" l="1"/>
  <c r="D11" i="1"/>
  <c r="E11" i="1"/>
  <c r="E9" i="1" s="1"/>
  <c r="F11" i="1"/>
  <c r="F9" i="1" s="1"/>
  <c r="G11" i="1"/>
  <c r="H11" i="1"/>
  <c r="J11" i="1"/>
  <c r="J9" i="1" s="1"/>
  <c r="K11" i="1"/>
  <c r="L11" i="1"/>
  <c r="M11" i="1"/>
  <c r="N11" i="1"/>
  <c r="N9" i="1" s="1"/>
  <c r="C15" i="1"/>
  <c r="D15" i="1"/>
  <c r="E15" i="1"/>
  <c r="F15" i="1"/>
  <c r="G15" i="1"/>
  <c r="H15" i="1"/>
  <c r="J15" i="1"/>
  <c r="K15" i="1"/>
  <c r="L15" i="1"/>
  <c r="M15" i="1"/>
  <c r="N15" i="1"/>
  <c r="D23" i="1"/>
  <c r="M23" i="1"/>
  <c r="C25" i="1"/>
  <c r="D25" i="1"/>
  <c r="E25" i="1"/>
  <c r="E23" i="1" s="1"/>
  <c r="F25" i="1"/>
  <c r="G25" i="1"/>
  <c r="H25" i="1"/>
  <c r="H23" i="1" s="1"/>
  <c r="J25" i="1"/>
  <c r="J23" i="1" s="1"/>
  <c r="K25" i="1"/>
  <c r="L25" i="1"/>
  <c r="M25" i="1"/>
  <c r="N25" i="1"/>
  <c r="N23" i="1" s="1"/>
  <c r="C30" i="1"/>
  <c r="C23" i="1" s="1"/>
  <c r="D30" i="1"/>
  <c r="E30" i="1"/>
  <c r="F30" i="1"/>
  <c r="G30" i="1"/>
  <c r="G23" i="1" s="1"/>
  <c r="H30" i="1"/>
  <c r="J30" i="1"/>
  <c r="K30" i="1"/>
  <c r="L30" i="1"/>
  <c r="L23" i="1" s="1"/>
  <c r="M30" i="1"/>
  <c r="N30" i="1"/>
  <c r="H34" i="1"/>
  <c r="M34" i="1"/>
  <c r="D36" i="1"/>
  <c r="D34" i="1" s="1"/>
  <c r="E36" i="1"/>
  <c r="E34" i="1" s="1"/>
  <c r="F36" i="1"/>
  <c r="F34" i="1" s="1"/>
  <c r="G36" i="1"/>
  <c r="G34" i="1" s="1"/>
  <c r="H36" i="1"/>
  <c r="J36" i="1"/>
  <c r="J34" i="1" s="1"/>
  <c r="K36" i="1"/>
  <c r="K34" i="1" s="1"/>
  <c r="L36" i="1"/>
  <c r="L34" i="1" s="1"/>
  <c r="M36" i="1"/>
  <c r="N36" i="1"/>
  <c r="N34" i="1" s="1"/>
  <c r="C38" i="1"/>
  <c r="C36" i="1" s="1"/>
  <c r="C34" i="1" s="1"/>
  <c r="M44" i="1"/>
  <c r="C46" i="1"/>
  <c r="C44" i="1" s="1"/>
  <c r="D46" i="1"/>
  <c r="D44" i="1" s="1"/>
  <c r="E46" i="1"/>
  <c r="E44" i="1" s="1"/>
  <c r="F46" i="1"/>
  <c r="F44" i="1" s="1"/>
  <c r="G46" i="1"/>
  <c r="G44" i="1" s="1"/>
  <c r="H46" i="1"/>
  <c r="H44" i="1" s="1"/>
  <c r="J46" i="1"/>
  <c r="J44" i="1" s="1"/>
  <c r="K46" i="1"/>
  <c r="K44" i="1" s="1"/>
  <c r="L46" i="1"/>
  <c r="L44" i="1" s="1"/>
  <c r="M46" i="1"/>
  <c r="N46" i="1"/>
  <c r="N44" i="1" s="1"/>
  <c r="C50" i="1"/>
  <c r="D50" i="1"/>
  <c r="E50" i="1"/>
  <c r="F50" i="1"/>
  <c r="G50" i="1"/>
  <c r="J50" i="1"/>
  <c r="K50" i="1"/>
  <c r="L50" i="1"/>
  <c r="M50" i="1"/>
  <c r="N50" i="1"/>
  <c r="K9" i="1" l="1"/>
  <c r="M9" i="1"/>
  <c r="H9" i="1"/>
  <c r="D9" i="1"/>
  <c r="C9" i="1" s="1"/>
  <c r="L9" i="1"/>
  <c r="G9" i="1"/>
  <c r="K23" i="1"/>
  <c r="F23" i="1"/>
  <c r="H172" i="1"/>
  <c r="H58" i="1"/>
  <c r="H54" i="1" s="1"/>
  <c r="H164" i="1"/>
  <c r="H167" i="1"/>
  <c r="H158" i="1"/>
  <c r="H83" i="1"/>
  <c r="H79" i="1"/>
  <c r="H67" i="1"/>
  <c r="H63" i="1"/>
  <c r="H60" i="1"/>
  <c r="H156" i="1" l="1"/>
  <c r="K111" i="1"/>
  <c r="J111" i="1"/>
  <c r="H52" i="1"/>
  <c r="J120" i="1"/>
  <c r="C120" i="1"/>
  <c r="N63" i="1" l="1"/>
  <c r="M63" i="1"/>
  <c r="L63" i="1"/>
  <c r="K63" i="1"/>
  <c r="J63" i="1"/>
  <c r="N60" i="1"/>
  <c r="M60" i="1"/>
  <c r="L60" i="1"/>
  <c r="K60" i="1"/>
  <c r="J60" i="1"/>
  <c r="N54" i="1"/>
  <c r="M54" i="1"/>
  <c r="L54" i="1"/>
  <c r="K54" i="1"/>
  <c r="J54" i="1"/>
  <c r="G54" i="1"/>
  <c r="F54" i="1"/>
  <c r="E54" i="1"/>
  <c r="D54" i="1"/>
  <c r="C54" i="1"/>
  <c r="N52" i="1" l="1"/>
  <c r="L52" i="1"/>
  <c r="M52" i="1"/>
  <c r="K52" i="1"/>
  <c r="N158" i="1"/>
  <c r="M158" i="1"/>
  <c r="L158" i="1"/>
  <c r="K158" i="1"/>
  <c r="J158" i="1"/>
  <c r="H153" i="1"/>
  <c r="H149" i="1"/>
  <c r="H117" i="1"/>
  <c r="H111" i="1"/>
  <c r="H101" i="1"/>
  <c r="G117" i="1"/>
  <c r="F117" i="1"/>
  <c r="E117" i="1"/>
  <c r="D117" i="1"/>
  <c r="C117" i="1"/>
  <c r="N117" i="1"/>
  <c r="M117" i="1"/>
  <c r="L117" i="1"/>
  <c r="K117" i="1"/>
  <c r="J117" i="1"/>
  <c r="N111" i="1"/>
  <c r="M111" i="1"/>
  <c r="L111" i="1"/>
  <c r="N101" i="1"/>
  <c r="M101" i="1"/>
  <c r="L101" i="1"/>
  <c r="K101" i="1"/>
  <c r="K99" i="1" s="1"/>
  <c r="J101" i="1"/>
  <c r="J99" i="1" s="1"/>
  <c r="H99" i="1" l="1"/>
  <c r="H77" i="1"/>
  <c r="N139" i="1"/>
  <c r="M139" i="1"/>
  <c r="L139" i="1"/>
  <c r="K139" i="1"/>
  <c r="J139" i="1"/>
  <c r="H139" i="1"/>
  <c r="G139" i="1"/>
  <c r="F139" i="1"/>
  <c r="E139" i="1"/>
  <c r="D139" i="1"/>
  <c r="C139" i="1"/>
  <c r="H131" i="1"/>
  <c r="N131" i="1"/>
  <c r="M131" i="1"/>
  <c r="L131" i="1"/>
  <c r="K131" i="1"/>
  <c r="J131" i="1"/>
  <c r="G131" i="1"/>
  <c r="F131" i="1"/>
  <c r="E131" i="1"/>
  <c r="D131" i="1"/>
  <c r="C131" i="1"/>
  <c r="H123" i="1"/>
  <c r="H96" i="1"/>
  <c r="H92" i="1"/>
  <c r="H89" i="1"/>
  <c r="N79" i="1"/>
  <c r="M79" i="1"/>
  <c r="L79" i="1"/>
  <c r="K79" i="1"/>
  <c r="K77" i="1" s="1"/>
  <c r="N77" i="1"/>
  <c r="M77" i="1"/>
  <c r="L77" i="1"/>
  <c r="J79" i="1"/>
  <c r="J77" i="1" s="1"/>
  <c r="G79" i="1"/>
  <c r="G77" i="1" s="1"/>
  <c r="F79" i="1"/>
  <c r="F77" i="1" s="1"/>
  <c r="E79" i="1"/>
  <c r="E77" i="1" s="1"/>
  <c r="D79" i="1"/>
  <c r="D77" i="1" s="1"/>
  <c r="C79" i="1"/>
  <c r="C77" i="1" s="1"/>
  <c r="H81" i="1" l="1"/>
  <c r="H8" i="1"/>
  <c r="N96" i="1"/>
  <c r="M96" i="1"/>
  <c r="L96" i="1"/>
  <c r="K96" i="1"/>
  <c r="J96" i="1"/>
  <c r="N92" i="1"/>
  <c r="M92" i="1"/>
  <c r="L92" i="1"/>
  <c r="K92" i="1"/>
  <c r="J92" i="1"/>
  <c r="K89" i="1"/>
  <c r="J89" i="1"/>
  <c r="G111" i="1" l="1"/>
  <c r="F111" i="1"/>
  <c r="E111" i="1"/>
  <c r="D111" i="1"/>
  <c r="C111" i="1"/>
  <c r="G101" i="1"/>
  <c r="F101" i="1"/>
  <c r="E101" i="1"/>
  <c r="D101" i="1"/>
  <c r="C101" i="1"/>
  <c r="G158" i="1"/>
  <c r="F158" i="1"/>
  <c r="E158" i="1"/>
  <c r="D158" i="1"/>
  <c r="C158" i="1"/>
  <c r="G63" i="1"/>
  <c r="F63" i="1"/>
  <c r="E63" i="1"/>
  <c r="D63" i="1"/>
  <c r="C63" i="1"/>
  <c r="C99" i="1" l="1"/>
  <c r="N153" i="1"/>
  <c r="M153" i="1"/>
  <c r="L153" i="1"/>
  <c r="K153" i="1"/>
  <c r="J153" i="1"/>
  <c r="G153" i="1"/>
  <c r="F153" i="1"/>
  <c r="E153" i="1"/>
  <c r="D153" i="1"/>
  <c r="C153" i="1"/>
  <c r="N123" i="1"/>
  <c r="M123" i="1"/>
  <c r="L123" i="1"/>
  <c r="K123" i="1"/>
  <c r="J123" i="1"/>
  <c r="G123" i="1"/>
  <c r="F123" i="1"/>
  <c r="E123" i="1"/>
  <c r="D123" i="1"/>
  <c r="C123" i="1"/>
  <c r="N175" i="1" l="1"/>
  <c r="M175" i="1"/>
  <c r="L175" i="1"/>
  <c r="K175" i="1"/>
  <c r="J175" i="1"/>
  <c r="N171" i="1"/>
  <c r="M171" i="1"/>
  <c r="L171" i="1"/>
  <c r="K171" i="1"/>
  <c r="J171" i="1"/>
  <c r="H175" i="1"/>
  <c r="H171" i="1"/>
  <c r="N142" i="1"/>
  <c r="M142" i="1"/>
  <c r="L142" i="1"/>
  <c r="K142" i="1"/>
  <c r="N145" i="1"/>
  <c r="M145" i="1"/>
  <c r="L145" i="1"/>
  <c r="K145" i="1"/>
  <c r="J142" i="1"/>
  <c r="J145" i="1"/>
  <c r="H142" i="1"/>
  <c r="H145" i="1"/>
  <c r="N135" i="1"/>
  <c r="M135" i="1"/>
  <c r="L135" i="1"/>
  <c r="K135" i="1"/>
  <c r="J135" i="1"/>
  <c r="H135" i="1"/>
  <c r="H121" i="1" s="1"/>
  <c r="M169" i="1" l="1"/>
  <c r="L169" i="1"/>
  <c r="K169" i="1"/>
  <c r="H169" i="1"/>
  <c r="N169" i="1"/>
  <c r="J169" i="1"/>
  <c r="N137" i="1"/>
  <c r="M137" i="1"/>
  <c r="L137" i="1"/>
  <c r="L121" i="1"/>
  <c r="N121" i="1"/>
  <c r="M121" i="1"/>
  <c r="K137" i="1"/>
  <c r="J137" i="1"/>
  <c r="H137" i="1"/>
  <c r="J121" i="1"/>
  <c r="K121" i="1"/>
  <c r="M8" i="1" l="1"/>
  <c r="L8" i="1"/>
  <c r="N167" i="1"/>
  <c r="M167" i="1"/>
  <c r="L167" i="1"/>
  <c r="K167" i="1"/>
  <c r="J167" i="1"/>
  <c r="N164" i="1"/>
  <c r="M164" i="1"/>
  <c r="L164" i="1"/>
  <c r="K164" i="1"/>
  <c r="J164" i="1"/>
  <c r="K8" i="1" l="1"/>
  <c r="M156" i="1"/>
  <c r="N8" i="1"/>
  <c r="N156" i="1"/>
  <c r="L156" i="1"/>
  <c r="K156" i="1"/>
  <c r="J8" i="1"/>
  <c r="J156" i="1"/>
  <c r="N48" i="1"/>
  <c r="M48" i="1"/>
  <c r="L48" i="1"/>
  <c r="K48" i="1"/>
  <c r="J48" i="1"/>
  <c r="L99" i="1" l="1"/>
  <c r="N99" i="1"/>
  <c r="M99" i="1"/>
  <c r="N149" i="1"/>
  <c r="N147" i="1" s="1"/>
  <c r="M149" i="1"/>
  <c r="M147" i="1" s="1"/>
  <c r="L149" i="1"/>
  <c r="L147" i="1" s="1"/>
  <c r="K149" i="1"/>
  <c r="K147" i="1" s="1"/>
  <c r="J149" i="1"/>
  <c r="J147" i="1" s="1"/>
  <c r="M178" i="1" l="1"/>
  <c r="L178" i="1"/>
  <c r="N178" i="1"/>
  <c r="H69" i="1"/>
  <c r="K71" i="1"/>
  <c r="K69" i="1" s="1"/>
  <c r="J71" i="1"/>
  <c r="J69" i="1" s="1"/>
  <c r="K83" i="1"/>
  <c r="K81" i="1" s="1"/>
  <c r="J83" i="1"/>
  <c r="J81" i="1" s="1"/>
  <c r="J67" i="1"/>
  <c r="J52" i="1" s="1"/>
  <c r="J178" i="1" l="1"/>
  <c r="K178" i="1"/>
  <c r="H178" i="1"/>
  <c r="G149" i="1"/>
  <c r="G147" i="1" s="1"/>
  <c r="F149" i="1"/>
  <c r="F147" i="1" s="1"/>
  <c r="E149" i="1"/>
  <c r="E147" i="1" s="1"/>
  <c r="D149" i="1"/>
  <c r="D147" i="1" s="1"/>
  <c r="C149" i="1"/>
  <c r="C147" i="1" s="1"/>
  <c r="G164" i="1" l="1"/>
  <c r="F164" i="1"/>
  <c r="E164" i="1"/>
  <c r="D164" i="1"/>
  <c r="C164" i="1"/>
  <c r="G167" i="1"/>
  <c r="F167" i="1"/>
  <c r="E167" i="1"/>
  <c r="D167" i="1"/>
  <c r="C167" i="1"/>
  <c r="G175" i="1"/>
  <c r="F175" i="1"/>
  <c r="E175" i="1"/>
  <c r="D175" i="1"/>
  <c r="C175" i="1"/>
  <c r="G171" i="1"/>
  <c r="F171" i="1"/>
  <c r="E171" i="1"/>
  <c r="D171" i="1"/>
  <c r="C171" i="1"/>
  <c r="G145" i="1"/>
  <c r="F145" i="1"/>
  <c r="E145" i="1"/>
  <c r="D145" i="1"/>
  <c r="C145" i="1"/>
  <c r="G142" i="1"/>
  <c r="F142" i="1"/>
  <c r="E142" i="1"/>
  <c r="E137" i="1" s="1"/>
  <c r="D142" i="1"/>
  <c r="C142" i="1"/>
  <c r="F137" i="1" l="1"/>
  <c r="D137" i="1"/>
  <c r="G137" i="1"/>
  <c r="D169" i="1"/>
  <c r="C169" i="1"/>
  <c r="G169" i="1"/>
  <c r="E169" i="1"/>
  <c r="F169" i="1"/>
  <c r="G99" i="1"/>
  <c r="F99" i="1"/>
  <c r="E99" i="1"/>
  <c r="D99" i="1"/>
  <c r="F156" i="1"/>
  <c r="G156" i="1"/>
  <c r="E156" i="1"/>
  <c r="D156" i="1"/>
  <c r="C156" i="1"/>
  <c r="C137" i="1"/>
  <c r="G135" i="1"/>
  <c r="F135" i="1"/>
  <c r="E135" i="1"/>
  <c r="D135" i="1"/>
  <c r="C135" i="1"/>
  <c r="D96" i="1"/>
  <c r="C96" i="1"/>
  <c r="C121" i="1" l="1"/>
  <c r="G121" i="1"/>
  <c r="F121" i="1"/>
  <c r="E121" i="1"/>
  <c r="D121" i="1"/>
  <c r="D92" i="1"/>
  <c r="C92" i="1"/>
  <c r="D89" i="1"/>
  <c r="C89" i="1"/>
  <c r="D83" i="1"/>
  <c r="C83" i="1"/>
  <c r="D71" i="1"/>
  <c r="D69" i="1" s="1"/>
  <c r="C71" i="1"/>
  <c r="C69" i="1" s="1"/>
  <c r="C81" i="1" l="1"/>
  <c r="D81" i="1"/>
  <c r="D67" i="1"/>
  <c r="C67" i="1"/>
  <c r="D60" i="1"/>
  <c r="C60" i="1"/>
  <c r="C48" i="1"/>
  <c r="G48" i="1"/>
  <c r="F48" i="1"/>
  <c r="E48" i="1"/>
  <c r="D48" i="1"/>
  <c r="D52" i="1" l="1"/>
  <c r="F52" i="1"/>
  <c r="C52" i="1"/>
  <c r="F8" i="1"/>
  <c r="D8" i="1"/>
  <c r="C8" i="1"/>
  <c r="G8" i="1"/>
  <c r="E8" i="1"/>
  <c r="C178" i="1" l="1"/>
  <c r="E178" i="1"/>
  <c r="F178" i="1"/>
  <c r="G178" i="1"/>
  <c r="D178" i="1"/>
</calcChain>
</file>

<file path=xl/sharedStrings.xml><?xml version="1.0" encoding="utf-8"?>
<sst xmlns="http://schemas.openxmlformats.org/spreadsheetml/2006/main" count="316" uniqueCount="210">
  <si>
    <t>№ п/п</t>
  </si>
  <si>
    <t>Подпрограмма "Развитие дорожного хозяйства городского поселения Воскресенск на 2015-2019 годы"</t>
  </si>
  <si>
    <t>1.1.</t>
  </si>
  <si>
    <t>1.2.</t>
  </si>
  <si>
    <t>1.3.</t>
  </si>
  <si>
    <t>1.4.</t>
  </si>
  <si>
    <t>Подпрограмма "Обеспечение капитального ремонта и 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городского поселения Воскресенск 2015-2019 годы"</t>
  </si>
  <si>
    <t>2.1.</t>
  </si>
  <si>
    <t>2.2.</t>
  </si>
  <si>
    <t>2.3.</t>
  </si>
  <si>
    <t>2.5.</t>
  </si>
  <si>
    <t>2.7.</t>
  </si>
  <si>
    <t>Подпрограмма "Обеспечение безопасности дорожного движения на 2015-2019 годы"</t>
  </si>
  <si>
    <t>Обустройство дорожно-уличной сети для маломобильных групп населения</t>
  </si>
  <si>
    <t>Подпрограмма "Обеспечение услугами пассажирского транспорта общего пользования на 2015-2019 годы"</t>
  </si>
  <si>
    <t>федеральный бюджет</t>
  </si>
  <si>
    <t>3.1.</t>
  </si>
  <si>
    <t>3.2.</t>
  </si>
  <si>
    <t>в том числе:</t>
  </si>
  <si>
    <t>4.1.</t>
  </si>
  <si>
    <t>Содержание кладбищ (заработная плата, отчисления, ГСМ, материалы, мероприятия по охране труда, инвентарь)</t>
  </si>
  <si>
    <t>бюджет городского поселения Воскресенск</t>
  </si>
  <si>
    <t>Обеспечение деятельности подведомственных учреждений за счет платных услуг</t>
  </si>
  <si>
    <t>Наименование подпрограммы, мероприятия (с указанием порядкового номера)</t>
  </si>
  <si>
    <t>бюджет Московской области</t>
  </si>
  <si>
    <t>Внебюджетные источники</t>
  </si>
  <si>
    <t>Всего:</t>
  </si>
  <si>
    <t>Выполнено (тыс.руб.)</t>
  </si>
  <si>
    <t xml:space="preserve">Организация перевозок пассажиров по маршруту(маршрутам) регулярных перевозок по регулируемым тарифам, на которых отдельным категориям граждан предоставляются меры социальной поддержки </t>
  </si>
  <si>
    <t xml:space="preserve">Степень и результаты выполнения мероприятия </t>
  </si>
  <si>
    <t>Муниципальная программа "Молодое поколение на 2015-2019 годы"</t>
  </si>
  <si>
    <t>Муниципальная программа "Развитие физической культуры и спорта на 2015-2019 годы"</t>
  </si>
  <si>
    <t xml:space="preserve">Муниципальная программа "Содержание и благоустройство мест захоронения на 2015-2019 годы" </t>
  </si>
  <si>
    <t xml:space="preserve">Муниципальная программа "Благоустройство территории на период 2015-2019 годы" </t>
  </si>
  <si>
    <t xml:space="preserve">Муниципальная программа "Развитие культуры на 2015-2019 годы" </t>
  </si>
  <si>
    <t xml:space="preserve">Муниципальная программа "Совершенствование системы информационного обеспечения администрации городского поселения Воскресенск на 2015-2019 годы" </t>
  </si>
  <si>
    <t xml:space="preserve">Муниципальная программа "Осуществление мероприятий по обеспечению безопасности людей на водных объектах, охране их жизни и здоровья" </t>
  </si>
  <si>
    <t xml:space="preserve">Муниципальная программа "Развитие жилищно-коммунального хозяйства на 2015-2019 годы" </t>
  </si>
  <si>
    <t xml:space="preserve">Муниципальная программа "Обеспечение жильем молодых семей на 2015-2019 годы" </t>
  </si>
  <si>
    <t xml:space="preserve">Муниципальная программа "Развитие и функционирование дорожно-транспортного комплекса на 2015-2019 годы" </t>
  </si>
  <si>
    <t>1.5.</t>
  </si>
  <si>
    <t>Итого по муниципальным программам</t>
  </si>
  <si>
    <t>Основное мероприятие1: Обеспечение устойчивого функционированиясети автомобильных дорог общего пользования городского поселения Воскресенск</t>
  </si>
  <si>
    <t>Мероприятие 1: Содержание автомобильных дорог (вкл. заработную плату, отчисления коммунальные платежи и т.д.) в т.ч.</t>
  </si>
  <si>
    <t>Объем финансирования на 2016 год (тыс.руб.)</t>
  </si>
  <si>
    <t>Задача 1: Обеспечение устойчивого функционированиясети автомобильных дорог общего пользования городского поселения Воскресенск</t>
  </si>
  <si>
    <t>2.</t>
  </si>
  <si>
    <t>Основное мероприятие 1: Поддержание астомобильных дорог общего пользования местного значения в состоянии соответствующим нормативным требованиям</t>
  </si>
  <si>
    <t>Задача 2: Поддержание астомобильных дорог общего пользования местного значения в состоянии соответствующим нормативным требованиям</t>
  </si>
  <si>
    <t>Мероприятие 2: Расширение парковочного пространства</t>
  </si>
  <si>
    <t>Мероприятие 4: Обследование и ремонт ливневой канализации</t>
  </si>
  <si>
    <t>Мероприятие 8: Ремонт моста через р. Медведка</t>
  </si>
  <si>
    <t>Задача 1: Поддержание автомобильных дорог общего пользования местного значения на уровне, соответствующем категории дороги</t>
  </si>
  <si>
    <t>1.</t>
  </si>
  <si>
    <t>Основное мероприятие 1: Поддержание автомобильных дорог общего пользования местного значения на уровне, соответствующем категории дороги</t>
  </si>
  <si>
    <t>Мероприятие 1: Капитальный ремонт и ремонт автомобильных дорог общего пользования городского поселения Воскресенск</t>
  </si>
  <si>
    <t>Задача 2: Поддержание в надлежащем состоянии проездов к многоквартирным домам</t>
  </si>
  <si>
    <t>Основное мероприятие 1:Поддержание в надлежащем состоянии проездов к многоквартирным домам</t>
  </si>
  <si>
    <t>Мероприятие 1: Капитальный ремонт и ремонт дворовых территорий многоквартирных домов, проездов к дворовым территориям многоквартирых домов городского поселения Воскресенск</t>
  </si>
  <si>
    <t>Задача 1: Повышение уровня эксплатационного состояния опасных участков улично-дорожной сети</t>
  </si>
  <si>
    <t>Основное мероприятие 1: Повышение уровня эксплатационного состояния опасных участков улично-дорожной сети</t>
  </si>
  <si>
    <t>Мероприятие 1: Нанесение горизонтальной дорожной разметки</t>
  </si>
  <si>
    <t>Мероприятие 2: Установка дорожных знаков, обустройство искусственных неровностей на проезжих частях дорог</t>
  </si>
  <si>
    <t>Мероприятие 3: Установка барьерных ограждений</t>
  </si>
  <si>
    <t>1.6.</t>
  </si>
  <si>
    <t>Мероприятие 4: Устройство тротуаров</t>
  </si>
  <si>
    <t>Мероприятие 5: Устройтсво разворотных площадок</t>
  </si>
  <si>
    <t>Задача 1: Обеспечение доступности услуг транспорта общего пользования</t>
  </si>
  <si>
    <t>Основное мероприятие 1: Обеспечение доступности услуг транспорта общего пользования</t>
  </si>
  <si>
    <t>Задача 1: Координация финансовых и организационных вопросов по предоставению молодым семьям социальных выплат на предобретение жилого помещения или строительство индивидуального жилого дома</t>
  </si>
  <si>
    <t>Основное мероприяте 1: Оказание государственной и муниципальной поддержки молодым семьям в виде социальных выплат на приобретение жилого помещения или строительство индивидуального жилого дома</t>
  </si>
  <si>
    <t>Мероприятие 1: Перечисление социальной выплаты участникам Программы, согласно утвержденного списка по итогам конкурсного отбора на текущий год</t>
  </si>
  <si>
    <t>Задача 1: Развитие систем и объектов водоснабжения, водоотведения</t>
  </si>
  <si>
    <t>Основное мероприятие 1: Развитие систем и объектов водоснабжения, водоотведения</t>
  </si>
  <si>
    <t>Мероприятие 3: Строительство канализационного коллектора по ул. Советская от ж.д. №13 до ж.д. №27 городского поселения Воскресенск Воскресенского муниципального района</t>
  </si>
  <si>
    <t>Мероприятие 5: Канализирование индивидуальной жилой застройки по адресу: Московская область, г. Воскресенск, ул. Рябиновая, Кленовая, Кудриская</t>
  </si>
  <si>
    <t>Мероприятие 6: Проектирование. Изготовление, монтаж и проведение пуско-наладочных работ котельной (ПБМК) для обеспечения теплоснабжения станции глубокой очистки сточных вод д. Чемодурово</t>
  </si>
  <si>
    <t>Мероприятие 8: Выполнение кадастровых работ объектов водоснабжения</t>
  </si>
  <si>
    <t>Задача 2: Повышение энергоэффективности и надежности функционирования объектов теплоснабжения и водоотведения</t>
  </si>
  <si>
    <t>Основное мероприятие 1: Повышение энергоэффективности и надежности функционирования объектов теплоснабжения и водоотведения</t>
  </si>
  <si>
    <t>Мероприятие 3: Замена баков - аккумуляторов в котельных</t>
  </si>
  <si>
    <t>Задача 3: Приобретение техники и программного продукта для нужд коммунального хозяйства</t>
  </si>
  <si>
    <t>3.</t>
  </si>
  <si>
    <t>Основное мероприятие 1: Приобретение техники и программного продукта для нужд коммунального хозяйства</t>
  </si>
  <si>
    <t>Задача 4: Устранение физического износа общего имущества многоквартирных домов</t>
  </si>
  <si>
    <t>4.</t>
  </si>
  <si>
    <t>Основное мероприятие 1: Устранение физического износа общего имущества многоквартирных домов</t>
  </si>
  <si>
    <t>Мероприятие 1: Взнос на капитальный ремонт общего имущества многоквартирных домов за помещение, которое находится в муниципальной собственности</t>
  </si>
  <si>
    <t>Задача 1: Обеспечение безопасности людей на водных объектах, охране их жизни и здоровья</t>
  </si>
  <si>
    <t>Мероприятие 1: Оборудование мест отдыха</t>
  </si>
  <si>
    <t>Мероприятие 2: Проведение работ по обследованию и очистке дна водоемов</t>
  </si>
  <si>
    <t>Мероприятие 3: Закупка песка для отсыпки</t>
  </si>
  <si>
    <t>Мероприятие 4: Лабораторные исследования воды и песка водоемов, расположенных на территории городского поселения Воскресенск, в том числе на городском пляже для получения разрешения об использовании пляжа и реки для отдыха, занятием спортом, купания</t>
  </si>
  <si>
    <t>Мероприятие 5: Закупка и установка знаков безопасности на воде, аншлагов с информацией и столбов для их крепления на водоемах на территории</t>
  </si>
  <si>
    <t>Задача 1: "Развитие и обеспечение функционирования базовой информационно-технологической инфраструктуры администрации городского поселения Воскресенск"</t>
  </si>
  <si>
    <t>Основное мероприятие 1:"Развитие и обеспечение функционирования базовой информационно-технологической инфраструктуры администрации городского поселения Воскресенск"</t>
  </si>
  <si>
    <t>Мероприятие 1: Приобретение компьютерной и оргтехники для создания автоматизированных рабочих мест для нужд администрации городского поселения Воскресенск</t>
  </si>
  <si>
    <t>Мероприятие 2: Приобретение расходных материалов для нужд администрации городского поселения Воскресенск</t>
  </si>
  <si>
    <t>Мероприятие 3: Приобретение услуг специализированной организации по восстановлению расходных материалов (картриджей) и ремонту оргтехники</t>
  </si>
  <si>
    <t>Мероприятие 6: Обеспечение доступности к сети Интернет администрации городского поселения Воскресенск и муниципальных учреждений</t>
  </si>
  <si>
    <t>Задача 2: Внедрение систем электронного документаоборота для обеспечения деятельности администрации городского поселения Воскресенск</t>
  </si>
  <si>
    <t>Основное мероприятие 1: Внедрение систем электронного документаоборота для обеспечения деятельности администрации городского поселения Воскресенск</t>
  </si>
  <si>
    <t>Мероприятие 5: Оказание услуг по сопровождению МСЭД МО</t>
  </si>
  <si>
    <t>Задача 3: Создание, развитие и сопровождение муниципальных информационных систем обеспечения основной деятельности администрации городского поселения Воскресенск</t>
  </si>
  <si>
    <t>Основное мероприятие 1: Создание, развитие и сопровождение муниципальных информационных систем обеспечения основной деятельности администрации городского поселения Воскресенск</t>
  </si>
  <si>
    <t>Мероприятие 2: Преобретение услуг по предоставлению выделенного сервера в центре обработки данных (хостинга), для размещения официальных сайтов администрации городского поселения Воскресенск</t>
  </si>
  <si>
    <t>Мероприятие 3: Преобретение лицензий на продление систем управления официальными сайтам, лицензий на установку дополнительных модулей систем</t>
  </si>
  <si>
    <t>Задача 5: Обеспечение защиты информационно-технологической и телекоммуникационной инфраструктуры и информации администрации городского поселения Воскресенск</t>
  </si>
  <si>
    <t>Основное мероприятие 1: Обеспечение защиты информационно-технологической и телекоммуникационной инфраструктуры и информации администрации городского поселения Воскресенск</t>
  </si>
  <si>
    <t>Мероприятие 2: Пролдение лицензий на антивирусное программное обеспечение, и услуг по обновлению содержащихся в нем баз для нужд администрации городского поселения Воскресенск</t>
  </si>
  <si>
    <t>4.2.</t>
  </si>
  <si>
    <t>Мероприятие 3: преобретение средств электронной подписи для нужд администрации городского поселения Воскресенск и подведомственных учреждений, продление сроков действия сертификатов безопасности и ключей ЭП</t>
  </si>
  <si>
    <t>Задача 2: Повышение уровня благоустройства территории городского поселения, придомовые территории к многоквартирным домам</t>
  </si>
  <si>
    <t>Основное мероприятие 1: Повышение уровня благоустройства территории городского поселения, придомовые территории к многоквартирным домам</t>
  </si>
  <si>
    <t>Мероприятие 1: Содержание объектов благоустройства</t>
  </si>
  <si>
    <t>Мероприятие 2: Озеленение</t>
  </si>
  <si>
    <t>Мероприятие 7: Устройство и ремонт контейнерных площадок</t>
  </si>
  <si>
    <t>1.7.</t>
  </si>
  <si>
    <t>Мероприятие 10: Обустройство территории для отдыха жителей</t>
  </si>
  <si>
    <t>Мероприятие 12: Участие МКУ "Благоустройство и озеленение" в региональном конкурсе "Цветы Подмосковья"</t>
  </si>
  <si>
    <t>Задача 3: Повышение уровня благоустройства и поддержание в надлежащем состоянии детских игровых и спортивных площадок</t>
  </si>
  <si>
    <t>Основное мероприятие 1: Повышение уровня благоустройства и поддержание в надлежащем состоянии детских игровых и спортивных площадок</t>
  </si>
  <si>
    <t>Задача 4: Обеспечение повышенных мер безопасности в местах массовго скопления людей</t>
  </si>
  <si>
    <t>Основное мероприятие 1: Обеспечение повышенных мер безопасности в местах массовго скопления людей</t>
  </si>
  <si>
    <t>Мероприятие 1: Монтаж и пуско-наладка аппаратно-программного комплекса "Безопасный город"</t>
  </si>
  <si>
    <t>Задача 1: Создание условий для развития услуг в сфере похоронного дела, формирование современной системы сервиса</t>
  </si>
  <si>
    <t>Основное мероприятие 1: Создание условий для развития услуг в сфере похоронного дела, формирование современной системы сервиса</t>
  </si>
  <si>
    <t>Мероприятие 4: Проведение инвентаризации существующих кладбищь</t>
  </si>
  <si>
    <t>Задача 2: Повышение уровня благоустройства кладбищ</t>
  </si>
  <si>
    <t>Основное мероприятие 1: Повышение уровня благоустройства кладбищ</t>
  </si>
  <si>
    <t>Задача 3: Своевременная транспортировка в морг с мест обнаружения или происшествия тел умерших (погибших)</t>
  </si>
  <si>
    <t>Муниципальная программа "Энергосбережение и повышение энергетической эффективности на период 2015-2020 гг."</t>
  </si>
  <si>
    <t>Задача 1: Обеспечение надежного и высокоэффективного уличного освещения на территории поселения</t>
  </si>
  <si>
    <t>Основное мероприятие 1: Обеспечение надежного и высокоэффективного уличного освещения на территории поселения</t>
  </si>
  <si>
    <t>Мероприяие 1: Содержание и ремонт сетей уличного освещения</t>
  </si>
  <si>
    <t>Мероприятие 2: Модернизация сетей уличного освещения (замена опор, светильников, провода)</t>
  </si>
  <si>
    <t>Задача 2: Повышение уровня благоустройства гордского поселения</t>
  </si>
  <si>
    <t>Основное мероприятие 1: Повышение уровня благоустройства городского поселения</t>
  </si>
  <si>
    <t>Мероприяте 1: Строительство линий уличного освещения</t>
  </si>
  <si>
    <t>Мероприятие 2: Празднично-световое оформление улиц</t>
  </si>
  <si>
    <t>Задача 1: Содействие патриотическому и духовно-нарвственному воспитанию молодежи, поддержка талантливой молодежи, молодежных социально-значимых инициатив</t>
  </si>
  <si>
    <t>Основное мероприятие 1: Выполнение мероприятий, направленных на содействие патриотическому и духовно-нравственному воспитанию молодежи, поддержка талантливой молодежи, молодежных социально значимых инициатив</t>
  </si>
  <si>
    <t>Мероприятие 1: Организация и проведение мероприятий по работе с молодежью</t>
  </si>
  <si>
    <t>Мероприятие 2: Обеспечение деятельности подведомственных учреждений</t>
  </si>
  <si>
    <t>Задача 2: Обновление и совершенствование материально-технической базы учреждений по работе с молодежью</t>
  </si>
  <si>
    <t>Основное мероприятие 1: Выполнение мероприятий, направленных на обновление и совершенствование материально-технической базы учреждений по работе с молодежью</t>
  </si>
  <si>
    <t>Мероприятие 1: "Доступная среда" в учреждениях по работе с молодежью</t>
  </si>
  <si>
    <t>Задача 3: Повышение профессионального мастерства специалистов, работающих в области работы с молодежью</t>
  </si>
  <si>
    <t>Основное мероприятие 1: Выполнение мероприятий, направленных на повышение профессионального мастерства специалистов в области работы с молодежью</t>
  </si>
  <si>
    <t>Мероприятие 1:Повышение квалификации сотрудников муниципальных учреждений</t>
  </si>
  <si>
    <t>Задача 1: Повышение качества услуг культурно-досугового и концертного обслуживания населения</t>
  </si>
  <si>
    <t>Основное мероприятие 1: Выполнение мероприятий, направленных на повышение качества услуг культурно-досугового и концертного обслуживания населения</t>
  </si>
  <si>
    <t>Мероприятие 1:Организация и проведение мероприятий в сфере культуры</t>
  </si>
  <si>
    <t>Мероприятие 2: Организация досуга и обеспечение жителей поселения услугами организаций культуры, оказываемыми на территории Чемодурово, Трофимово, Хлопки, Маришкино</t>
  </si>
  <si>
    <t>Мероприятие 3: Обеспечение деятельности подведомственных учреждений</t>
  </si>
  <si>
    <t>Мероприятие 4: Обеспечение деятельности подведомственых учреждений за счет платных услуг</t>
  </si>
  <si>
    <t>Мероприятие 6: Предоставление субсидий некоммерческим организациям на реализацию проектов в сфере культуры</t>
  </si>
  <si>
    <t>Задача 2: Модернизация и укрепление материально-технической базы учреждений культуры путем проведения ремонтов и материально-технического оснащения</t>
  </si>
  <si>
    <t>Основное мероприятие 1: Выполнение мероприятий, направленных на модернизацию и укрепление материально-технической базы учреждений культуры путем проведения ремонтов и материально-технического переоснащения</t>
  </si>
  <si>
    <t>Мероприятие 2: Доступная среда в учреждениях культуры</t>
  </si>
  <si>
    <t>Мероприятие 3: Расходы за счет межбюджетных трансфертов на финансирование дополнительных мероприятий по развитию жилищно-коммунального хозяйства и социально-культурной среды</t>
  </si>
  <si>
    <t>Задача 3: Создание условий для развития библиотечного обслуживания населения</t>
  </si>
  <si>
    <t>Основное мероприятие 1: Выполнение мероприятий, направленных на создание условий для развития библиотечного обслуживания населения</t>
  </si>
  <si>
    <t>Мероприятие 1: Организация библиотечного обслуживания, комплектование и обеспечение сохранности библиотечного фонда библиотек поселения</t>
  </si>
  <si>
    <t>Муниципальная программа "Обеспечение пожарной безопасности на 2015-2019 годы"</t>
  </si>
  <si>
    <t>Задача 1: Организация и осуществление профилактики пожаров на территории городского поселения Воскресенск</t>
  </si>
  <si>
    <t>Основное мероприятие 1: Организация и осуществление профилактики пожаров на территории городского поселения Воскресенск</t>
  </si>
  <si>
    <t>Мероприятие 4: Опашка населенных пунктов</t>
  </si>
  <si>
    <t>1.1.1.</t>
  </si>
  <si>
    <t>Приобретение автовышки для нужд предприятия</t>
  </si>
  <si>
    <t>Задача 1: Вовлечение жителей городского поселения Воскресенск в систематические занятия физической культурой и спортом через проведение акций и мероприятий, популяризирующих регулярные занятия спортом, как неотъемлемая часть ведения здорового образа жизни, а также обеспечение участия команд и спортсменов городского поселения Воскресенск, на областных, всеросийских и иных соревнованиях</t>
  </si>
  <si>
    <t>Основное мероприятие 1: Выполнение мероприятий, направленных на вовлечение жителей городского поселения Воскресенск в систематические занятия физической культурой и спортом через проведениеакций и мероприятий, популяризирующих регулярные занятия спортом, как неотъемлемая часть ведения здорового образа жизни, а также обеспечение участия команд и спортсменов городского поселенияВоскресенск на областных, всероссийских и иных соревнованиях</t>
  </si>
  <si>
    <t>Мероприятие 1: Организация и проведения официальных физкультурно-оздоровительных и спортивных мероприятий, в т.ч. Участие воскресенских спортсменов на внегородских соревнованиях</t>
  </si>
  <si>
    <t>Мероприятие 1: Приобретение техники для нужд коммунального хозяйства</t>
  </si>
  <si>
    <t>Основное мероприятие 1: Выполнение мероприятий, направленных на обеспечение сохранности жизни и здоровья людей на водных объектах</t>
  </si>
  <si>
    <t>2.9.</t>
  </si>
  <si>
    <t>заключены муниципальные контракты</t>
  </si>
  <si>
    <t>Оперативный отчет о выполнении муниципальных программ городского поселения Воскресенск за 2016 год</t>
  </si>
  <si>
    <t>Профинансировано за 2016 год (тыс.руб.)</t>
  </si>
  <si>
    <t>Мероприятие 1: Ремонт отдельных участков асфальтобетонного покрытия, восстановление изношенных верхних слоев дорожных покрытий (ямочный ремонт) требованиям</t>
  </si>
  <si>
    <t>Мероприятие 6: Ремонт остановок общего пользования, обработка антивандальным составом</t>
  </si>
  <si>
    <t>Ремонт и содержание судоходной сигнализации</t>
  </si>
  <si>
    <t>Мероприятие 1: Капитальныйи текущий ремонт зданий и сооружений</t>
  </si>
  <si>
    <t>3.3.</t>
  </si>
  <si>
    <t>Мероприятие 13: Благоустройство территории городского поселения Воскресенск в части защиты от неблагоприятного воздействия безнадзорных животных</t>
  </si>
  <si>
    <t>Мероприятие 1: Ремонт и содержание детских игровых и спортивных площадок</t>
  </si>
  <si>
    <t>Мероприятие 3: Установка детских игровых и спортивных площадок</t>
  </si>
  <si>
    <t>Основное мероприятие 1: Повышение уровня организации ритуальных услуг</t>
  </si>
  <si>
    <t>Мероприятие 2: Транспортировка в морг тел умерших (останков) с места обнаружения или происшествия для производства судебно-медицинской экспертизы (исследования) и патологоанатомического вскрытия муниципальным учреждением</t>
  </si>
  <si>
    <t>Задача 2: Обновление и совершенствование материально-технической базы спортивных учреждений</t>
  </si>
  <si>
    <t>Основное мероприятие 1: Выполнение мероприятий, направленных на обновлнеие и совершенствование материально-технической базы спортивных учреждений</t>
  </si>
  <si>
    <t>Мероприятие 2: "Доступная среда" в учреждениях физической культуры и спорта</t>
  </si>
  <si>
    <t>Мероприятие 3: Расходы за счет иных межбюджетных трансфертов на финансирование дополнительных мероприятий по развитию жилищно-коммунального хозяйства и социально-культурной сферы</t>
  </si>
  <si>
    <t>2.10.</t>
  </si>
  <si>
    <t>Мероприятие 10: Приобретение дорожной техники для нужд дорожного хозяйства софинансирование из бюджета Московской области</t>
  </si>
  <si>
    <t>Мероприятие 10: Приобретение дорожной техники для нужд дорожного хозяйства софинансирование из бюджета городского поселения</t>
  </si>
  <si>
    <t>Мероприятие : Софинансирование работ по капитальному ремонту и ремонту автомобильных дорог общего пользования населенных пунктов за счет субсидий из бюджета Московской области</t>
  </si>
  <si>
    <t>Мероприятие: Капитальный ремонт и ремонт автомобильных дорог общего пользования -софинансирование за счет средств бюджета городского поселения</t>
  </si>
  <si>
    <t>Капитальный ремонт и ремонт дворовых территорий многоквартирных домов, проездов к дворовым территориям многоквартирых домов за счет субсидий из бюджета Московской области</t>
  </si>
  <si>
    <t>Капитальный ремонт и ремонт дворовых территорий многоквартирных домов, проездов к дворовым территориям многоквартирых домов -софинансирование из бюджета городского поселения Воскресенск</t>
  </si>
  <si>
    <t>Мероприятие : Приобретение техники для нужд коммунального хозяйства за счет субсидий из бджета Московской области</t>
  </si>
  <si>
    <t>Мероприятие: Софинансирование расходов на повышение заработной платы работников муниципальных учреждений по работе с молодежью за счет средст бюджета городского поселения</t>
  </si>
  <si>
    <t>Мероприятие 3: Расходы на повышение оплаты труда работников муниципальных учреждений по работе с молодежью за счет средств бюджета Московской области</t>
  </si>
  <si>
    <t>Мероприятие 7: Расходы на повышение заработной платы работникам муниципальных учреждений в сфере культуры за счет средств бюджета Московской области</t>
  </si>
  <si>
    <t>Повышение квалификации работников культуры</t>
  </si>
  <si>
    <t>Мероприятие: Софинансирование расходов на повышение заработной платы работников муниципальныхх учреждений сферы культуры за счет средств городского поселения</t>
  </si>
  <si>
    <t>Повышение заработной платы работникам муниципальных учреждений сферы культуры за счет бюджета Московской области</t>
  </si>
  <si>
    <t>Софинансирование расходов на повышение заработной платы работникам муниципальных учреждений сферы культуры за счет средств бюджета городского поселения</t>
  </si>
  <si>
    <t>внебюджетные источники</t>
  </si>
  <si>
    <t>выдано и реализовано три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</si>
</sst>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Cambria"/>
      <family val="1"/>
      <charset val="204"/>
      <scheme val="major"/>
    </font>
    <font>
      <b/>
      <i/>
      <sz val="14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/>
    <xf numFmtId="0" fontId="12" fillId="2" borderId="0" xfId="0" applyFont="1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18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9" fillId="2" borderId="0" xfId="0" applyFont="1" applyFill="1"/>
    <xf numFmtId="0" fontId="20" fillId="2" borderId="0" xfId="0" applyFont="1" applyFill="1"/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21" fillId="2" borderId="1" xfId="0" applyFont="1" applyFill="1" applyBorder="1" applyAlignment="1">
      <alignment horizontal="left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wrapText="1"/>
    </xf>
    <xf numFmtId="0" fontId="23" fillId="2" borderId="0" xfId="0" applyFont="1" applyFill="1" applyAlignment="1">
      <alignment wrapText="1"/>
    </xf>
    <xf numFmtId="0" fontId="15" fillId="2" borderId="1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6" fillId="4" borderId="0" xfId="0" applyFont="1" applyFill="1"/>
    <xf numFmtId="0" fontId="0" fillId="4" borderId="0" xfId="0" applyFill="1" applyAlignment="1">
      <alignment wrapText="1"/>
    </xf>
    <xf numFmtId="0" fontId="11" fillId="4" borderId="0" xfId="0" applyFont="1" applyFill="1" applyAlignment="1">
      <alignment wrapText="1"/>
    </xf>
    <xf numFmtId="0" fontId="7" fillId="4" borderId="0" xfId="0" applyFont="1" applyFill="1"/>
    <xf numFmtId="0" fontId="3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D275"/>
  <sheetViews>
    <sheetView tabSelected="1" zoomScaleNormal="100" zoomScaleSheetLayoutView="100" workbookViewId="0">
      <pane ySplit="6" topLeftCell="A7" activePane="bottomLeft" state="frozen"/>
      <selection pane="bottomLeft" activeCell="A2" sqref="A2:N3"/>
    </sheetView>
  </sheetViews>
  <sheetFormatPr defaultRowHeight="15.75" x14ac:dyDescent="0.25"/>
  <cols>
    <col min="1" max="1" width="7" style="30" customWidth="1"/>
    <col min="2" max="2" width="52.5703125" style="31" customWidth="1"/>
    <col min="3" max="3" width="16.7109375" style="33" customWidth="1"/>
    <col min="4" max="4" width="16.42578125" style="33" customWidth="1"/>
    <col min="5" max="5" width="12.85546875" style="33" customWidth="1"/>
    <col min="6" max="6" width="13.42578125" style="33" customWidth="1"/>
    <col min="7" max="7" width="12.5703125" style="33" customWidth="1"/>
    <col min="8" max="8" width="14.5703125" style="31" customWidth="1"/>
    <col min="9" max="9" width="19" style="31" customWidth="1"/>
    <col min="10" max="10" width="15.140625" style="31" customWidth="1"/>
    <col min="11" max="11" width="14.7109375" style="31" customWidth="1"/>
    <col min="12" max="12" width="11.85546875" style="31" customWidth="1"/>
    <col min="13" max="13" width="13.7109375" style="31" customWidth="1"/>
    <col min="14" max="14" width="14.28515625" style="31" customWidth="1"/>
    <col min="15" max="30" width="9.140625" style="31"/>
    <col min="31" max="394" width="9.140625" style="37"/>
  </cols>
  <sheetData>
    <row r="1" spans="1:394" hidden="1" x14ac:dyDescent="0.25"/>
    <row r="2" spans="1:394" x14ac:dyDescent="0.25">
      <c r="A2" s="92" t="s">
        <v>177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394" ht="20.25" customHeight="1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394" s="5" customFormat="1" ht="21.75" customHeight="1" x14ac:dyDescent="0.25">
      <c r="A4" s="95" t="s">
        <v>0</v>
      </c>
      <c r="B4" s="93" t="s">
        <v>23</v>
      </c>
      <c r="C4" s="93" t="s">
        <v>44</v>
      </c>
      <c r="D4" s="93"/>
      <c r="E4" s="93"/>
      <c r="F4" s="93"/>
      <c r="G4" s="93"/>
      <c r="H4" s="95" t="s">
        <v>27</v>
      </c>
      <c r="I4" s="95" t="s">
        <v>29</v>
      </c>
      <c r="J4" s="93" t="s">
        <v>178</v>
      </c>
      <c r="K4" s="93"/>
      <c r="L4" s="93"/>
      <c r="M4" s="93"/>
      <c r="N4" s="93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  <c r="NS4" s="80"/>
      <c r="NT4" s="80"/>
      <c r="NU4" s="80"/>
      <c r="NV4" s="80"/>
      <c r="NW4" s="80"/>
      <c r="NX4" s="80"/>
      <c r="NY4" s="80"/>
      <c r="NZ4" s="80"/>
      <c r="OA4" s="80"/>
      <c r="OB4" s="80"/>
      <c r="OC4" s="80"/>
      <c r="OD4" s="80"/>
    </row>
    <row r="5" spans="1:394" s="5" customFormat="1" ht="18" customHeight="1" x14ac:dyDescent="0.25">
      <c r="A5" s="95"/>
      <c r="B5" s="93"/>
      <c r="C5" s="95" t="s">
        <v>26</v>
      </c>
      <c r="D5" s="94" t="s">
        <v>18</v>
      </c>
      <c r="E5" s="94"/>
      <c r="F5" s="94"/>
      <c r="G5" s="94"/>
      <c r="H5" s="95"/>
      <c r="I5" s="95"/>
      <c r="J5" s="95" t="s">
        <v>26</v>
      </c>
      <c r="K5" s="95" t="s">
        <v>18</v>
      </c>
      <c r="L5" s="95"/>
      <c r="M5" s="95"/>
      <c r="N5" s="95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0"/>
      <c r="KN5" s="80"/>
      <c r="KO5" s="80"/>
      <c r="KP5" s="80"/>
      <c r="KQ5" s="80"/>
      <c r="KR5" s="80"/>
      <c r="KS5" s="80"/>
      <c r="KT5" s="80"/>
      <c r="KU5" s="80"/>
      <c r="KV5" s="80"/>
      <c r="KW5" s="80"/>
      <c r="KX5" s="80"/>
      <c r="KY5" s="80"/>
      <c r="KZ5" s="80"/>
      <c r="LA5" s="80"/>
      <c r="LB5" s="80"/>
      <c r="LC5" s="80"/>
      <c r="LD5" s="80"/>
      <c r="LE5" s="80"/>
      <c r="LF5" s="80"/>
      <c r="LG5" s="80"/>
      <c r="LH5" s="80"/>
      <c r="LI5" s="80"/>
      <c r="LJ5" s="80"/>
      <c r="LK5" s="80"/>
      <c r="LL5" s="80"/>
      <c r="LM5" s="80"/>
      <c r="LN5" s="80"/>
      <c r="LO5" s="80"/>
      <c r="LP5" s="80"/>
      <c r="LQ5" s="80"/>
      <c r="LR5" s="80"/>
      <c r="LS5" s="80"/>
      <c r="LT5" s="80"/>
      <c r="LU5" s="80"/>
      <c r="LV5" s="80"/>
      <c r="LW5" s="80"/>
      <c r="LX5" s="80"/>
      <c r="LY5" s="80"/>
      <c r="LZ5" s="80"/>
      <c r="MA5" s="80"/>
      <c r="MB5" s="80"/>
      <c r="MC5" s="80"/>
      <c r="MD5" s="80"/>
      <c r="ME5" s="80"/>
      <c r="MF5" s="80"/>
      <c r="MG5" s="80"/>
      <c r="MH5" s="80"/>
      <c r="MI5" s="80"/>
      <c r="MJ5" s="80"/>
      <c r="MK5" s="80"/>
      <c r="ML5" s="80"/>
      <c r="MM5" s="80"/>
      <c r="MN5" s="80"/>
      <c r="MO5" s="80"/>
      <c r="MP5" s="80"/>
      <c r="MQ5" s="80"/>
      <c r="MR5" s="80"/>
      <c r="MS5" s="80"/>
      <c r="MT5" s="80"/>
      <c r="MU5" s="80"/>
      <c r="MV5" s="80"/>
      <c r="MW5" s="80"/>
      <c r="MX5" s="80"/>
      <c r="MY5" s="80"/>
      <c r="MZ5" s="80"/>
      <c r="NA5" s="80"/>
      <c r="NB5" s="80"/>
      <c r="NC5" s="80"/>
      <c r="ND5" s="80"/>
      <c r="NE5" s="80"/>
      <c r="NF5" s="80"/>
      <c r="NG5" s="80"/>
      <c r="NH5" s="80"/>
      <c r="NI5" s="80"/>
      <c r="NJ5" s="80"/>
      <c r="NK5" s="80"/>
      <c r="NL5" s="80"/>
      <c r="NM5" s="80"/>
      <c r="NN5" s="80"/>
      <c r="NO5" s="80"/>
      <c r="NP5" s="80"/>
      <c r="NQ5" s="80"/>
      <c r="NR5" s="80"/>
      <c r="NS5" s="80"/>
      <c r="NT5" s="80"/>
      <c r="NU5" s="80"/>
      <c r="NV5" s="80"/>
      <c r="NW5" s="80"/>
      <c r="NX5" s="80"/>
      <c r="NY5" s="80"/>
      <c r="NZ5" s="80"/>
      <c r="OA5" s="80"/>
      <c r="OB5" s="80"/>
      <c r="OC5" s="80"/>
      <c r="OD5" s="80"/>
    </row>
    <row r="6" spans="1:394" s="6" customFormat="1" ht="90" customHeight="1" x14ac:dyDescent="0.25">
      <c r="A6" s="95"/>
      <c r="B6" s="93"/>
      <c r="C6" s="95"/>
      <c r="D6" s="7" t="s">
        <v>21</v>
      </c>
      <c r="E6" s="75" t="s">
        <v>15</v>
      </c>
      <c r="F6" s="7" t="s">
        <v>24</v>
      </c>
      <c r="G6" s="7" t="s">
        <v>208</v>
      </c>
      <c r="H6" s="95"/>
      <c r="I6" s="95"/>
      <c r="J6" s="95"/>
      <c r="K6" s="7" t="s">
        <v>21</v>
      </c>
      <c r="L6" s="75" t="s">
        <v>15</v>
      </c>
      <c r="M6" s="7" t="s">
        <v>24</v>
      </c>
      <c r="N6" s="7" t="s">
        <v>25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  <c r="IR6" s="81"/>
      <c r="IS6" s="81"/>
      <c r="IT6" s="81"/>
      <c r="IU6" s="81"/>
      <c r="IV6" s="81"/>
      <c r="IW6" s="81"/>
      <c r="IX6" s="81"/>
      <c r="IY6" s="81"/>
      <c r="IZ6" s="81"/>
      <c r="JA6" s="81"/>
      <c r="JB6" s="81"/>
      <c r="JC6" s="81"/>
      <c r="JD6" s="81"/>
      <c r="JE6" s="81"/>
      <c r="JF6" s="81"/>
      <c r="JG6" s="81"/>
      <c r="JH6" s="81"/>
      <c r="JI6" s="81"/>
      <c r="JJ6" s="81"/>
      <c r="JK6" s="81"/>
      <c r="JL6" s="81"/>
      <c r="JM6" s="81"/>
      <c r="JN6" s="81"/>
      <c r="JO6" s="81"/>
      <c r="JP6" s="81"/>
      <c r="JQ6" s="81"/>
      <c r="JR6" s="81"/>
      <c r="JS6" s="81"/>
      <c r="JT6" s="81"/>
      <c r="JU6" s="81"/>
      <c r="JV6" s="81"/>
      <c r="JW6" s="81"/>
      <c r="JX6" s="81"/>
      <c r="JY6" s="81"/>
      <c r="JZ6" s="81"/>
      <c r="KA6" s="81"/>
      <c r="KB6" s="81"/>
      <c r="KC6" s="81"/>
      <c r="KD6" s="81"/>
      <c r="KE6" s="81"/>
      <c r="KF6" s="81"/>
      <c r="KG6" s="81"/>
      <c r="KH6" s="81"/>
      <c r="KI6" s="81"/>
      <c r="KJ6" s="81"/>
      <c r="KK6" s="81"/>
      <c r="KL6" s="81"/>
      <c r="KM6" s="81"/>
      <c r="KN6" s="81"/>
      <c r="KO6" s="81"/>
      <c r="KP6" s="81"/>
      <c r="KQ6" s="81"/>
      <c r="KR6" s="81"/>
      <c r="KS6" s="81"/>
      <c r="KT6" s="81"/>
      <c r="KU6" s="81"/>
      <c r="KV6" s="81"/>
      <c r="KW6" s="81"/>
      <c r="KX6" s="81"/>
      <c r="KY6" s="81"/>
      <c r="KZ6" s="81"/>
      <c r="LA6" s="81"/>
      <c r="LB6" s="81"/>
      <c r="LC6" s="81"/>
      <c r="LD6" s="81"/>
      <c r="LE6" s="81"/>
      <c r="LF6" s="81"/>
      <c r="LG6" s="81"/>
      <c r="LH6" s="81"/>
      <c r="LI6" s="81"/>
      <c r="LJ6" s="81"/>
      <c r="LK6" s="81"/>
      <c r="LL6" s="81"/>
      <c r="LM6" s="81"/>
      <c r="LN6" s="81"/>
      <c r="LO6" s="81"/>
      <c r="LP6" s="81"/>
      <c r="LQ6" s="81"/>
      <c r="LR6" s="81"/>
      <c r="LS6" s="81"/>
      <c r="LT6" s="81"/>
      <c r="LU6" s="81"/>
      <c r="LV6" s="81"/>
      <c r="LW6" s="81"/>
      <c r="LX6" s="81"/>
      <c r="LY6" s="81"/>
      <c r="LZ6" s="81"/>
      <c r="MA6" s="81"/>
      <c r="MB6" s="81"/>
      <c r="MC6" s="81"/>
      <c r="MD6" s="81"/>
      <c r="ME6" s="81"/>
      <c r="MF6" s="81"/>
      <c r="MG6" s="81"/>
      <c r="MH6" s="81"/>
      <c r="MI6" s="81"/>
      <c r="MJ6" s="81"/>
      <c r="MK6" s="81"/>
      <c r="ML6" s="81"/>
      <c r="MM6" s="81"/>
      <c r="MN6" s="81"/>
      <c r="MO6" s="81"/>
      <c r="MP6" s="81"/>
      <c r="MQ6" s="81"/>
      <c r="MR6" s="81"/>
      <c r="MS6" s="81"/>
      <c r="MT6" s="81"/>
      <c r="MU6" s="81"/>
      <c r="MV6" s="81"/>
      <c r="MW6" s="81"/>
      <c r="MX6" s="81"/>
      <c r="MY6" s="81"/>
      <c r="MZ6" s="81"/>
      <c r="NA6" s="81"/>
      <c r="NB6" s="81"/>
      <c r="NC6" s="81"/>
      <c r="ND6" s="81"/>
      <c r="NE6" s="81"/>
      <c r="NF6" s="81"/>
      <c r="NG6" s="81"/>
      <c r="NH6" s="81"/>
      <c r="NI6" s="81"/>
      <c r="NJ6" s="81"/>
      <c r="NK6" s="81"/>
      <c r="NL6" s="81"/>
      <c r="NM6" s="81"/>
      <c r="NN6" s="81"/>
      <c r="NO6" s="81"/>
      <c r="NP6" s="81"/>
      <c r="NQ6" s="81"/>
      <c r="NR6" s="81"/>
      <c r="NS6" s="81"/>
      <c r="NT6" s="81"/>
      <c r="NU6" s="81"/>
      <c r="NV6" s="81"/>
      <c r="NW6" s="81"/>
      <c r="NX6" s="81"/>
      <c r="NY6" s="81"/>
      <c r="NZ6" s="81"/>
      <c r="OA6" s="81"/>
      <c r="OB6" s="81"/>
      <c r="OC6" s="81"/>
      <c r="OD6" s="81"/>
    </row>
    <row r="7" spans="1:394" s="8" customFormat="1" ht="13.5" customHeight="1" x14ac:dyDescent="0.25">
      <c r="A7" s="19">
        <v>1</v>
      </c>
      <c r="B7" s="20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60"/>
      <c r="IZ7" s="60"/>
      <c r="JA7" s="60"/>
      <c r="JB7" s="60"/>
      <c r="JC7" s="60"/>
      <c r="JD7" s="60"/>
      <c r="JE7" s="60"/>
      <c r="JF7" s="60"/>
      <c r="JG7" s="60"/>
      <c r="JH7" s="60"/>
      <c r="JI7" s="60"/>
      <c r="JJ7" s="60"/>
      <c r="JK7" s="60"/>
      <c r="JL7" s="60"/>
      <c r="JM7" s="60"/>
      <c r="JN7" s="60"/>
      <c r="JO7" s="60"/>
      <c r="JP7" s="60"/>
      <c r="JQ7" s="60"/>
      <c r="JR7" s="60"/>
      <c r="JS7" s="60"/>
      <c r="JT7" s="60"/>
      <c r="JU7" s="60"/>
      <c r="JV7" s="60"/>
      <c r="JW7" s="60"/>
      <c r="JX7" s="60"/>
      <c r="JY7" s="60"/>
      <c r="JZ7" s="60"/>
      <c r="KA7" s="60"/>
      <c r="KB7" s="60"/>
      <c r="KC7" s="60"/>
      <c r="KD7" s="60"/>
      <c r="KE7" s="60"/>
      <c r="KF7" s="60"/>
      <c r="KG7" s="60"/>
      <c r="KH7" s="60"/>
      <c r="KI7" s="60"/>
      <c r="KJ7" s="60"/>
      <c r="KK7" s="60"/>
      <c r="KL7" s="60"/>
      <c r="KM7" s="60"/>
      <c r="KN7" s="60"/>
      <c r="KO7" s="60"/>
      <c r="KP7" s="60"/>
      <c r="KQ7" s="60"/>
      <c r="KR7" s="60"/>
      <c r="KS7" s="60"/>
      <c r="KT7" s="60"/>
      <c r="KU7" s="60"/>
      <c r="KV7" s="60"/>
      <c r="KW7" s="60"/>
      <c r="KX7" s="60"/>
      <c r="KY7" s="60"/>
      <c r="KZ7" s="60"/>
      <c r="LA7" s="60"/>
      <c r="LB7" s="60"/>
      <c r="LC7" s="60"/>
      <c r="LD7" s="60"/>
      <c r="LE7" s="60"/>
      <c r="LF7" s="60"/>
      <c r="LG7" s="60"/>
      <c r="LH7" s="60"/>
      <c r="LI7" s="60"/>
      <c r="LJ7" s="60"/>
      <c r="LK7" s="60"/>
      <c r="LL7" s="60"/>
      <c r="LM7" s="60"/>
      <c r="LN7" s="60"/>
      <c r="LO7" s="60"/>
      <c r="LP7" s="60"/>
      <c r="LQ7" s="60"/>
      <c r="LR7" s="60"/>
      <c r="LS7" s="60"/>
      <c r="LT7" s="60"/>
      <c r="LU7" s="60"/>
      <c r="LV7" s="60"/>
      <c r="LW7" s="60"/>
      <c r="LX7" s="60"/>
      <c r="LY7" s="60"/>
      <c r="LZ7" s="60"/>
      <c r="MA7" s="60"/>
      <c r="MB7" s="60"/>
      <c r="MC7" s="60"/>
      <c r="MD7" s="60"/>
      <c r="ME7" s="60"/>
      <c r="MF7" s="60"/>
      <c r="MG7" s="60"/>
      <c r="MH7" s="60"/>
      <c r="MI7" s="60"/>
      <c r="MJ7" s="60"/>
      <c r="MK7" s="60"/>
      <c r="ML7" s="60"/>
      <c r="MM7" s="60"/>
      <c r="MN7" s="60"/>
      <c r="MO7" s="60"/>
      <c r="MP7" s="60"/>
      <c r="MQ7" s="60"/>
      <c r="MR7" s="60"/>
      <c r="MS7" s="60"/>
      <c r="MT7" s="60"/>
      <c r="MU7" s="60"/>
      <c r="MV7" s="60"/>
      <c r="MW7" s="60"/>
      <c r="MX7" s="60"/>
      <c r="MY7" s="60"/>
      <c r="MZ7" s="60"/>
      <c r="NA7" s="60"/>
      <c r="NB7" s="60"/>
      <c r="NC7" s="60"/>
      <c r="ND7" s="60"/>
      <c r="NE7" s="60"/>
      <c r="NF7" s="60"/>
      <c r="NG7" s="60"/>
      <c r="NH7" s="60"/>
      <c r="NI7" s="60"/>
      <c r="NJ7" s="60"/>
      <c r="NK7" s="60"/>
      <c r="NL7" s="60"/>
      <c r="NM7" s="60"/>
      <c r="NN7" s="60"/>
      <c r="NO7" s="60"/>
      <c r="NP7" s="60"/>
      <c r="NQ7" s="60"/>
      <c r="NR7" s="60"/>
      <c r="NS7" s="60"/>
      <c r="NT7" s="60"/>
      <c r="NU7" s="60"/>
      <c r="NV7" s="60"/>
      <c r="NW7" s="60"/>
      <c r="NX7" s="60"/>
      <c r="NY7" s="60"/>
      <c r="NZ7" s="60"/>
      <c r="OA7" s="60"/>
      <c r="OB7" s="60"/>
      <c r="OC7" s="60"/>
      <c r="OD7" s="60"/>
    </row>
    <row r="8" spans="1:394" s="70" customFormat="1" ht="63" x14ac:dyDescent="0.3">
      <c r="A8" s="78">
        <v>1</v>
      </c>
      <c r="B8" s="35" t="s">
        <v>39</v>
      </c>
      <c r="C8" s="36">
        <f t="shared" ref="C8:H8" si="0">C9+C23+C34+C44</f>
        <v>189736.92299999998</v>
      </c>
      <c r="D8" s="36">
        <f t="shared" si="0"/>
        <v>157462.92299999998</v>
      </c>
      <c r="E8" s="36">
        <f t="shared" si="0"/>
        <v>0</v>
      </c>
      <c r="F8" s="36">
        <f t="shared" si="0"/>
        <v>32274</v>
      </c>
      <c r="G8" s="36">
        <f t="shared" si="0"/>
        <v>0</v>
      </c>
      <c r="H8" s="36">
        <f t="shared" si="0"/>
        <v>175169.40999999997</v>
      </c>
      <c r="I8" s="76" t="s">
        <v>176</v>
      </c>
      <c r="J8" s="36">
        <f>J9+J23+J34+J44</f>
        <v>175169.40999999997</v>
      </c>
      <c r="K8" s="36">
        <f>K9+K23+K34+K44</f>
        <v>144263.07999999999</v>
      </c>
      <c r="L8" s="36">
        <f>L9+L23+L34+L44</f>
        <v>0</v>
      </c>
      <c r="M8" s="36">
        <f>M9+M23+M34+M44</f>
        <v>30906.33</v>
      </c>
      <c r="N8" s="36">
        <f>N9+N23+N34+N44</f>
        <v>0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3"/>
      <c r="LZ8" s="83"/>
      <c r="MA8" s="83"/>
      <c r="MB8" s="83"/>
      <c r="MC8" s="83"/>
      <c r="MD8" s="83"/>
      <c r="ME8" s="83"/>
      <c r="MF8" s="83"/>
      <c r="MG8" s="83"/>
      <c r="MH8" s="83"/>
      <c r="MI8" s="83"/>
      <c r="MJ8" s="83"/>
      <c r="MK8" s="83"/>
      <c r="ML8" s="83"/>
      <c r="MM8" s="83"/>
      <c r="MN8" s="83"/>
      <c r="MO8" s="83"/>
      <c r="MP8" s="83"/>
      <c r="MQ8" s="83"/>
      <c r="MR8" s="83"/>
      <c r="MS8" s="83"/>
      <c r="MT8" s="83"/>
      <c r="MU8" s="83"/>
      <c r="MV8" s="83"/>
      <c r="MW8" s="83"/>
      <c r="MX8" s="83"/>
      <c r="MY8" s="83"/>
      <c r="MZ8" s="83"/>
      <c r="NA8" s="83"/>
      <c r="NB8" s="83"/>
      <c r="NC8" s="83"/>
      <c r="ND8" s="83"/>
      <c r="NE8" s="83"/>
      <c r="NF8" s="83"/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3"/>
      <c r="NR8" s="83"/>
      <c r="NS8" s="83"/>
      <c r="NT8" s="83"/>
      <c r="NU8" s="83"/>
      <c r="NV8" s="83"/>
      <c r="NW8" s="83"/>
      <c r="NX8" s="83"/>
      <c r="NY8" s="83"/>
      <c r="NZ8" s="83"/>
      <c r="OA8" s="83"/>
      <c r="OB8" s="83"/>
      <c r="OC8" s="83"/>
      <c r="OD8" s="83"/>
    </row>
    <row r="9" spans="1:394" s="37" customFormat="1" ht="54.75" hidden="1" customHeight="1" x14ac:dyDescent="0.25">
      <c r="A9" s="1"/>
      <c r="B9" s="35" t="s">
        <v>1</v>
      </c>
      <c r="C9" s="36">
        <f>D9+F9</f>
        <v>106824.37299999999</v>
      </c>
      <c r="D9" s="36">
        <f t="shared" ref="D9:G9" si="1">D11+D15</f>
        <v>101700.37299999999</v>
      </c>
      <c r="E9" s="36">
        <f t="shared" si="1"/>
        <v>0</v>
      </c>
      <c r="F9" s="36">
        <f t="shared" si="1"/>
        <v>5124</v>
      </c>
      <c r="G9" s="36">
        <f t="shared" si="1"/>
        <v>0</v>
      </c>
      <c r="H9" s="36">
        <f>H11+H15</f>
        <v>99436.349999999991</v>
      </c>
      <c r="I9" s="1"/>
      <c r="J9" s="36">
        <f>J11+J15</f>
        <v>99436.349999999991</v>
      </c>
      <c r="K9" s="36">
        <f>K11+K15</f>
        <v>94312.349999999991</v>
      </c>
      <c r="L9" s="36">
        <f>L11+L15</f>
        <v>0</v>
      </c>
      <c r="M9" s="36">
        <f>M11+M15</f>
        <v>5124</v>
      </c>
      <c r="N9" s="36">
        <f>N11+N15</f>
        <v>0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94" s="37" customFormat="1" ht="21.75" hidden="1" customHeight="1" x14ac:dyDescent="0.25">
      <c r="A10" s="89" t="s">
        <v>45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94" s="43" customFormat="1" ht="69.75" hidden="1" customHeight="1" x14ac:dyDescent="0.25">
      <c r="A11" s="38">
        <v>1</v>
      </c>
      <c r="B11" s="39" t="s">
        <v>42</v>
      </c>
      <c r="C11" s="40">
        <f>C12</f>
        <v>90324.38</v>
      </c>
      <c r="D11" s="40">
        <f t="shared" ref="D11:H11" si="2">D12</f>
        <v>90324.381999999998</v>
      </c>
      <c r="E11" s="40">
        <f t="shared" si="2"/>
        <v>0</v>
      </c>
      <c r="F11" s="40">
        <f t="shared" si="2"/>
        <v>0</v>
      </c>
      <c r="G11" s="40">
        <f t="shared" si="2"/>
        <v>0</v>
      </c>
      <c r="H11" s="41">
        <f t="shared" si="2"/>
        <v>83101.37</v>
      </c>
      <c r="I11" s="38"/>
      <c r="J11" s="41">
        <f>J12</f>
        <v>83101.37</v>
      </c>
      <c r="K11" s="41">
        <f t="shared" ref="K11:N11" si="3">K12</f>
        <v>83101.37</v>
      </c>
      <c r="L11" s="41">
        <f t="shared" si="3"/>
        <v>0</v>
      </c>
      <c r="M11" s="41">
        <f t="shared" si="3"/>
        <v>0</v>
      </c>
      <c r="N11" s="41">
        <f t="shared" si="3"/>
        <v>0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94" s="37" customFormat="1" ht="47.25" hidden="1" x14ac:dyDescent="0.25">
      <c r="A12" s="1" t="s">
        <v>2</v>
      </c>
      <c r="B12" s="14" t="s">
        <v>43</v>
      </c>
      <c r="C12" s="7">
        <v>90324.38</v>
      </c>
      <c r="D12" s="7">
        <v>90324.381999999998</v>
      </c>
      <c r="E12" s="7">
        <v>0</v>
      </c>
      <c r="F12" s="7">
        <v>0</v>
      </c>
      <c r="G12" s="7">
        <v>0</v>
      </c>
      <c r="H12" s="7">
        <v>83101.37</v>
      </c>
      <c r="I12" s="1"/>
      <c r="J12" s="9">
        <v>83101.37</v>
      </c>
      <c r="K12" s="9">
        <v>83101.37</v>
      </c>
      <c r="L12" s="9">
        <v>0</v>
      </c>
      <c r="M12" s="9">
        <v>0</v>
      </c>
      <c r="N12" s="9">
        <v>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94" s="37" customFormat="1" hidden="1" x14ac:dyDescent="0.25">
      <c r="A13" s="1" t="s">
        <v>168</v>
      </c>
      <c r="B13" s="14" t="s">
        <v>169</v>
      </c>
      <c r="C13" s="7"/>
      <c r="D13" s="7"/>
      <c r="E13" s="7"/>
      <c r="F13" s="7"/>
      <c r="G13" s="7"/>
      <c r="H13" s="7"/>
      <c r="I13" s="1"/>
      <c r="J13" s="9"/>
      <c r="K13" s="9"/>
      <c r="L13" s="9"/>
      <c r="M13" s="9"/>
      <c r="N13" s="9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94" s="37" customFormat="1" ht="20.25" hidden="1" customHeight="1" x14ac:dyDescent="0.25">
      <c r="A14" s="89" t="s">
        <v>48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94" s="37" customFormat="1" ht="65.25" hidden="1" customHeight="1" x14ac:dyDescent="0.25">
      <c r="A15" s="1" t="s">
        <v>46</v>
      </c>
      <c r="B15" s="39" t="s">
        <v>47</v>
      </c>
      <c r="C15" s="40">
        <f>C16+C17+C18+C19+C20+C21+C22</f>
        <v>16499.98</v>
      </c>
      <c r="D15" s="40">
        <f t="shared" ref="D15:G15" si="4">D16+D17+D18+D19+D20+D21+D22</f>
        <v>11375.991</v>
      </c>
      <c r="E15" s="40">
        <f t="shared" si="4"/>
        <v>0</v>
      </c>
      <c r="F15" s="40">
        <f t="shared" si="4"/>
        <v>5124</v>
      </c>
      <c r="G15" s="40">
        <f t="shared" si="4"/>
        <v>0</v>
      </c>
      <c r="H15" s="40">
        <f>H16+H17+H18+H19+H20+H21+H22</f>
        <v>16334.980000000001</v>
      </c>
      <c r="I15" s="1"/>
      <c r="J15" s="41">
        <f>J16+J17+J18+J19+J20+J21+J22</f>
        <v>16334.980000000001</v>
      </c>
      <c r="K15" s="41">
        <f t="shared" ref="K15:N15" si="5">K16+K17+K18+K19+K20+K21+K22</f>
        <v>11210.980000000001</v>
      </c>
      <c r="L15" s="41">
        <f t="shared" si="5"/>
        <v>0</v>
      </c>
      <c r="M15" s="41">
        <f t="shared" si="5"/>
        <v>5124</v>
      </c>
      <c r="N15" s="41">
        <f t="shared" si="5"/>
        <v>0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94" s="37" customFormat="1" ht="63" hidden="1" x14ac:dyDescent="0.25">
      <c r="A16" s="1" t="s">
        <v>7</v>
      </c>
      <c r="B16" s="14" t="s">
        <v>179</v>
      </c>
      <c r="C16" s="7">
        <v>1738.4</v>
      </c>
      <c r="D16" s="7">
        <v>1738.41</v>
      </c>
      <c r="E16" s="7">
        <v>0</v>
      </c>
      <c r="F16" s="7">
        <v>0</v>
      </c>
      <c r="G16" s="7">
        <v>0</v>
      </c>
      <c r="H16" s="7">
        <v>1738.32</v>
      </c>
      <c r="I16" s="1"/>
      <c r="J16" s="9">
        <v>1738.32</v>
      </c>
      <c r="K16" s="9">
        <v>1738.32</v>
      </c>
      <c r="L16" s="9">
        <v>0</v>
      </c>
      <c r="M16" s="9">
        <v>0</v>
      </c>
      <c r="N16" s="9">
        <v>0</v>
      </c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s="37" customFormat="1" ht="31.5" hidden="1" x14ac:dyDescent="0.25">
      <c r="A17" s="1" t="s">
        <v>8</v>
      </c>
      <c r="B17" s="14" t="s">
        <v>49</v>
      </c>
      <c r="C17" s="7">
        <v>2700</v>
      </c>
      <c r="D17" s="7">
        <v>2700</v>
      </c>
      <c r="E17" s="7">
        <v>0</v>
      </c>
      <c r="F17" s="7">
        <v>0</v>
      </c>
      <c r="G17" s="7">
        <v>0</v>
      </c>
      <c r="H17" s="7">
        <v>2615.17</v>
      </c>
      <c r="I17" s="1"/>
      <c r="J17" s="9">
        <v>2615.17</v>
      </c>
      <c r="K17" s="9">
        <v>2615.17</v>
      </c>
      <c r="L17" s="9">
        <v>0</v>
      </c>
      <c r="M17" s="9">
        <v>0</v>
      </c>
      <c r="N17" s="9">
        <v>0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s="37" customFormat="1" ht="31.5" hidden="1" x14ac:dyDescent="0.25">
      <c r="A18" s="1" t="s">
        <v>9</v>
      </c>
      <c r="B18" s="14" t="s">
        <v>50</v>
      </c>
      <c r="C18" s="7">
        <v>1092.2</v>
      </c>
      <c r="D18" s="7">
        <v>1092.2</v>
      </c>
      <c r="E18" s="7">
        <v>0</v>
      </c>
      <c r="F18" s="7">
        <v>0</v>
      </c>
      <c r="G18" s="7">
        <v>0</v>
      </c>
      <c r="H18" s="7">
        <v>1092.1400000000001</v>
      </c>
      <c r="I18" s="1"/>
      <c r="J18" s="9">
        <v>1092.1400000000001</v>
      </c>
      <c r="K18" s="9">
        <v>1092.1400000000001</v>
      </c>
      <c r="L18" s="9">
        <v>0</v>
      </c>
      <c r="M18" s="9">
        <v>0</v>
      </c>
      <c r="N18" s="9">
        <v>0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s="37" customFormat="1" ht="47.25" hidden="1" x14ac:dyDescent="0.25">
      <c r="A19" s="1" t="s">
        <v>10</v>
      </c>
      <c r="B19" s="14" t="s">
        <v>180</v>
      </c>
      <c r="C19" s="7">
        <v>275.38</v>
      </c>
      <c r="D19" s="7">
        <v>275.38099999999997</v>
      </c>
      <c r="E19" s="7">
        <v>0</v>
      </c>
      <c r="F19" s="7">
        <v>0</v>
      </c>
      <c r="G19" s="7">
        <v>0</v>
      </c>
      <c r="H19" s="7">
        <v>275.38</v>
      </c>
      <c r="I19" s="1"/>
      <c r="J19" s="9">
        <v>275.38</v>
      </c>
      <c r="K19" s="9">
        <v>275.38</v>
      </c>
      <c r="L19" s="9">
        <v>0</v>
      </c>
      <c r="M19" s="9">
        <v>0</v>
      </c>
      <c r="N19" s="9">
        <v>0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s="37" customFormat="1" hidden="1" x14ac:dyDescent="0.25">
      <c r="A20" s="1" t="s">
        <v>11</v>
      </c>
      <c r="B20" s="14" t="s">
        <v>51</v>
      </c>
      <c r="C20" s="7">
        <v>4000</v>
      </c>
      <c r="D20" s="7">
        <v>4000</v>
      </c>
      <c r="E20" s="7">
        <v>0</v>
      </c>
      <c r="F20" s="7">
        <v>0</v>
      </c>
      <c r="G20" s="7">
        <v>0</v>
      </c>
      <c r="H20" s="7">
        <v>3924.12</v>
      </c>
      <c r="I20" s="1"/>
      <c r="J20" s="9">
        <v>3924.12</v>
      </c>
      <c r="K20" s="9">
        <v>3924.12</v>
      </c>
      <c r="L20" s="9">
        <v>0</v>
      </c>
      <c r="M20" s="9">
        <v>0</v>
      </c>
      <c r="N20" s="9">
        <v>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s="37" customFormat="1" ht="63" hidden="1" x14ac:dyDescent="0.25">
      <c r="A21" s="57" t="s">
        <v>175</v>
      </c>
      <c r="B21" s="14" t="s">
        <v>194</v>
      </c>
      <c r="C21" s="7">
        <v>5124</v>
      </c>
      <c r="D21" s="7">
        <v>0</v>
      </c>
      <c r="E21" s="7">
        <v>0</v>
      </c>
      <c r="F21" s="7">
        <v>5124</v>
      </c>
      <c r="G21" s="7">
        <v>0</v>
      </c>
      <c r="H21" s="7">
        <v>5124</v>
      </c>
      <c r="I21" s="1"/>
      <c r="J21" s="9">
        <v>5124</v>
      </c>
      <c r="K21" s="9">
        <v>0</v>
      </c>
      <c r="L21" s="9">
        <v>0</v>
      </c>
      <c r="M21" s="9">
        <v>5124</v>
      </c>
      <c r="N21" s="9">
        <v>0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s="37" customFormat="1" ht="63" hidden="1" x14ac:dyDescent="0.25">
      <c r="A22" s="57" t="s">
        <v>193</v>
      </c>
      <c r="B22" s="14" t="s">
        <v>195</v>
      </c>
      <c r="C22" s="7">
        <v>1570</v>
      </c>
      <c r="D22" s="7">
        <v>1570</v>
      </c>
      <c r="E22" s="7">
        <v>0</v>
      </c>
      <c r="F22" s="7">
        <v>0</v>
      </c>
      <c r="G22" s="7">
        <v>0</v>
      </c>
      <c r="H22" s="7">
        <v>1565.85</v>
      </c>
      <c r="I22" s="1"/>
      <c r="J22" s="9">
        <v>1565.85</v>
      </c>
      <c r="K22" s="9">
        <v>1565.85</v>
      </c>
      <c r="L22" s="9">
        <v>0</v>
      </c>
      <c r="M22" s="9">
        <v>0</v>
      </c>
      <c r="N22" s="9">
        <v>0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s="37" customFormat="1" ht="110.25" hidden="1" x14ac:dyDescent="0.25">
      <c r="A23" s="1"/>
      <c r="B23" s="35" t="s">
        <v>6</v>
      </c>
      <c r="C23" s="2">
        <f>C25+C30</f>
        <v>72594</v>
      </c>
      <c r="D23" s="2">
        <f t="shared" ref="D23:G23" si="6">D25+D30</f>
        <v>45444</v>
      </c>
      <c r="E23" s="2">
        <f t="shared" si="6"/>
        <v>0</v>
      </c>
      <c r="F23" s="2">
        <f t="shared" si="6"/>
        <v>27150</v>
      </c>
      <c r="G23" s="2">
        <f t="shared" si="6"/>
        <v>0</v>
      </c>
      <c r="H23" s="36">
        <f>H25+H30</f>
        <v>67886.63</v>
      </c>
      <c r="I23" s="63"/>
      <c r="J23" s="36">
        <f>J25+J30</f>
        <v>67886.63</v>
      </c>
      <c r="K23" s="36">
        <f t="shared" ref="K23:N23" si="7">K25+K30</f>
        <v>42104.3</v>
      </c>
      <c r="L23" s="36">
        <f t="shared" si="7"/>
        <v>0</v>
      </c>
      <c r="M23" s="36">
        <f t="shared" si="7"/>
        <v>25782.33</v>
      </c>
      <c r="N23" s="36">
        <f t="shared" si="7"/>
        <v>0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s="37" customFormat="1" ht="22.5" hidden="1" customHeight="1" x14ac:dyDescent="0.25">
      <c r="A24" s="89" t="s">
        <v>52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s="37" customFormat="1" ht="65.25" hidden="1" customHeight="1" x14ac:dyDescent="0.25">
      <c r="A25" s="1" t="s">
        <v>53</v>
      </c>
      <c r="B25" s="39" t="s">
        <v>54</v>
      </c>
      <c r="C25" s="40">
        <f>C26+C27+C28</f>
        <v>34675</v>
      </c>
      <c r="D25" s="40">
        <f t="shared" ref="D25:G25" si="8">D26+D27+D28</f>
        <v>26170</v>
      </c>
      <c r="E25" s="40">
        <f t="shared" si="8"/>
        <v>0</v>
      </c>
      <c r="F25" s="40">
        <f t="shared" si="8"/>
        <v>8505</v>
      </c>
      <c r="G25" s="40">
        <f t="shared" si="8"/>
        <v>0</v>
      </c>
      <c r="H25" s="41">
        <f>H26+H27+H28</f>
        <v>32394.13</v>
      </c>
      <c r="I25" s="1"/>
      <c r="J25" s="41">
        <f>J26+J27+J28</f>
        <v>32394.13</v>
      </c>
      <c r="K25" s="41">
        <f t="shared" ref="K25:N25" si="9">K26+K27+K28</f>
        <v>24315.8</v>
      </c>
      <c r="L25" s="41">
        <f t="shared" si="9"/>
        <v>0</v>
      </c>
      <c r="M25" s="41">
        <f t="shared" si="9"/>
        <v>8078.33</v>
      </c>
      <c r="N25" s="41">
        <f t="shared" si="9"/>
        <v>0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s="37" customFormat="1" ht="47.25" hidden="1" x14ac:dyDescent="0.25">
      <c r="A26" s="1" t="s">
        <v>2</v>
      </c>
      <c r="B26" s="14" t="s">
        <v>55</v>
      </c>
      <c r="C26" s="7">
        <v>20195</v>
      </c>
      <c r="D26" s="7">
        <v>20195</v>
      </c>
      <c r="E26" s="7">
        <v>0</v>
      </c>
      <c r="F26" s="7">
        <v>0</v>
      </c>
      <c r="G26" s="7">
        <v>0</v>
      </c>
      <c r="H26" s="7">
        <v>18643.36</v>
      </c>
      <c r="I26" s="1"/>
      <c r="J26" s="9">
        <v>18643.36</v>
      </c>
      <c r="K26" s="9">
        <v>18643.36</v>
      </c>
      <c r="L26" s="9">
        <v>0</v>
      </c>
      <c r="M26" s="9">
        <v>0</v>
      </c>
      <c r="N26" s="9">
        <v>0</v>
      </c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s="37" customFormat="1" ht="78.75" hidden="1" x14ac:dyDescent="0.25">
      <c r="A27" s="1" t="s">
        <v>3</v>
      </c>
      <c r="B27" s="14" t="s">
        <v>196</v>
      </c>
      <c r="C27" s="7">
        <v>8505</v>
      </c>
      <c r="D27" s="7">
        <v>0</v>
      </c>
      <c r="E27" s="7">
        <v>0</v>
      </c>
      <c r="F27" s="7">
        <v>8505</v>
      </c>
      <c r="G27" s="7">
        <v>0</v>
      </c>
      <c r="H27" s="7">
        <v>8078.33</v>
      </c>
      <c r="I27" s="1"/>
      <c r="J27" s="9">
        <v>8078.33</v>
      </c>
      <c r="K27" s="9">
        <v>0</v>
      </c>
      <c r="L27" s="9">
        <v>0</v>
      </c>
      <c r="M27" s="9">
        <v>8078.33</v>
      </c>
      <c r="N27" s="9">
        <v>0</v>
      </c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s="37" customFormat="1" ht="63" hidden="1" x14ac:dyDescent="0.25">
      <c r="A28" s="1" t="s">
        <v>4</v>
      </c>
      <c r="B28" s="14" t="s">
        <v>197</v>
      </c>
      <c r="C28" s="7">
        <v>5975</v>
      </c>
      <c r="D28" s="7">
        <v>5975</v>
      </c>
      <c r="E28" s="7">
        <v>0</v>
      </c>
      <c r="F28" s="7">
        <v>0</v>
      </c>
      <c r="G28" s="7">
        <v>0</v>
      </c>
      <c r="H28" s="7">
        <v>5672.44</v>
      </c>
      <c r="I28" s="1"/>
      <c r="J28" s="9">
        <v>5672.44</v>
      </c>
      <c r="K28" s="9">
        <v>5672.44</v>
      </c>
      <c r="L28" s="9">
        <v>0</v>
      </c>
      <c r="M28" s="9">
        <v>0</v>
      </c>
      <c r="N28" s="9">
        <v>0</v>
      </c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s="37" customFormat="1" ht="21" hidden="1" customHeight="1" x14ac:dyDescent="0.25">
      <c r="A29" s="89" t="s">
        <v>56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37" customFormat="1" ht="54.75" hidden="1" customHeight="1" x14ac:dyDescent="0.25">
      <c r="A30" s="1" t="s">
        <v>46</v>
      </c>
      <c r="B30" s="39" t="s">
        <v>57</v>
      </c>
      <c r="C30" s="40">
        <f>C31+C32+C33</f>
        <v>37919</v>
      </c>
      <c r="D30" s="40">
        <f t="shared" ref="D30:G30" si="10">D31+D32+D33</f>
        <v>19274</v>
      </c>
      <c r="E30" s="40">
        <f t="shared" si="10"/>
        <v>0</v>
      </c>
      <c r="F30" s="40">
        <f t="shared" si="10"/>
        <v>18645</v>
      </c>
      <c r="G30" s="40">
        <f t="shared" si="10"/>
        <v>0</v>
      </c>
      <c r="H30" s="41">
        <f>H31+H32+H33</f>
        <v>35492.5</v>
      </c>
      <c r="I30" s="1"/>
      <c r="J30" s="41">
        <f>J31+J32+J33</f>
        <v>35492.5</v>
      </c>
      <c r="K30" s="41">
        <f t="shared" ref="K30:N30" si="11">K31+K32+K33</f>
        <v>17788.5</v>
      </c>
      <c r="L30" s="41">
        <f t="shared" si="11"/>
        <v>0</v>
      </c>
      <c r="M30" s="41">
        <f t="shared" si="11"/>
        <v>17704</v>
      </c>
      <c r="N30" s="41">
        <f t="shared" si="11"/>
        <v>0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0" s="37" customFormat="1" ht="78.75" hidden="1" x14ac:dyDescent="0.25">
      <c r="A31" s="1" t="s">
        <v>7</v>
      </c>
      <c r="B31" s="14" t="s">
        <v>58</v>
      </c>
      <c r="C31" s="7">
        <v>5290</v>
      </c>
      <c r="D31" s="7">
        <v>5290</v>
      </c>
      <c r="E31" s="7">
        <v>0</v>
      </c>
      <c r="F31" s="7">
        <v>0</v>
      </c>
      <c r="G31" s="7">
        <v>0</v>
      </c>
      <c r="H31" s="7">
        <v>3848.61</v>
      </c>
      <c r="I31" s="1"/>
      <c r="J31" s="9">
        <v>3848.61</v>
      </c>
      <c r="K31" s="9">
        <v>3848.61</v>
      </c>
      <c r="L31" s="9">
        <v>0</v>
      </c>
      <c r="M31" s="9">
        <v>0</v>
      </c>
      <c r="N31" s="9">
        <v>0</v>
      </c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 s="37" customFormat="1" ht="63" hidden="1" x14ac:dyDescent="0.25">
      <c r="A32" s="1" t="s">
        <v>8</v>
      </c>
      <c r="B32" s="14" t="s">
        <v>198</v>
      </c>
      <c r="C32" s="7">
        <v>18645</v>
      </c>
      <c r="D32" s="7">
        <v>0</v>
      </c>
      <c r="E32" s="7">
        <v>0</v>
      </c>
      <c r="F32" s="7">
        <v>18645</v>
      </c>
      <c r="G32" s="7">
        <v>0</v>
      </c>
      <c r="H32" s="7">
        <v>17704</v>
      </c>
      <c r="I32" s="1"/>
      <c r="J32" s="9">
        <v>17704</v>
      </c>
      <c r="K32" s="9">
        <v>0</v>
      </c>
      <c r="L32" s="9">
        <v>0</v>
      </c>
      <c r="M32" s="9">
        <v>17704</v>
      </c>
      <c r="N32" s="9">
        <v>0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94" s="37" customFormat="1" ht="78.75" hidden="1" x14ac:dyDescent="0.25">
      <c r="A33" s="1" t="s">
        <v>9</v>
      </c>
      <c r="B33" s="14" t="s">
        <v>199</v>
      </c>
      <c r="C33" s="7">
        <v>13984</v>
      </c>
      <c r="D33" s="7">
        <v>13984</v>
      </c>
      <c r="E33" s="7">
        <v>0</v>
      </c>
      <c r="F33" s="7">
        <v>0</v>
      </c>
      <c r="G33" s="7">
        <v>0</v>
      </c>
      <c r="H33" s="7">
        <v>13939.89</v>
      </c>
      <c r="I33" s="1"/>
      <c r="J33" s="9">
        <v>13939.89</v>
      </c>
      <c r="K33" s="9">
        <v>13939.89</v>
      </c>
      <c r="L33" s="9">
        <v>0</v>
      </c>
      <c r="M33" s="9">
        <v>0</v>
      </c>
      <c r="N33" s="9">
        <v>0</v>
      </c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94" s="37" customFormat="1" ht="31.5" hidden="1" x14ac:dyDescent="0.25">
      <c r="A34" s="1"/>
      <c r="B34" s="35" t="s">
        <v>12</v>
      </c>
      <c r="C34" s="2">
        <f>C36</f>
        <v>10101.549999999999</v>
      </c>
      <c r="D34" s="2">
        <f t="shared" ref="D34:G34" si="12">D36</f>
        <v>10101.549999999999</v>
      </c>
      <c r="E34" s="2">
        <f t="shared" si="12"/>
        <v>0</v>
      </c>
      <c r="F34" s="2">
        <f t="shared" si="12"/>
        <v>0</v>
      </c>
      <c r="G34" s="2">
        <f t="shared" si="12"/>
        <v>0</v>
      </c>
      <c r="H34" s="36">
        <f>H36</f>
        <v>7634</v>
      </c>
      <c r="I34" s="1"/>
      <c r="J34" s="36">
        <f>J36</f>
        <v>7634</v>
      </c>
      <c r="K34" s="36">
        <f t="shared" ref="K34:N34" si="13">K36</f>
        <v>7634</v>
      </c>
      <c r="L34" s="36">
        <f t="shared" si="13"/>
        <v>0</v>
      </c>
      <c r="M34" s="36">
        <f t="shared" si="13"/>
        <v>0</v>
      </c>
      <c r="N34" s="36">
        <f t="shared" si="13"/>
        <v>0</v>
      </c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:394" s="37" customFormat="1" ht="19.5" hidden="1" customHeight="1" x14ac:dyDescent="0.25">
      <c r="A35" s="89" t="s">
        <v>59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1:394" s="37" customFormat="1" ht="47.25" hidden="1" customHeight="1" x14ac:dyDescent="0.25">
      <c r="A36" s="1" t="s">
        <v>53</v>
      </c>
      <c r="B36" s="39" t="s">
        <v>60</v>
      </c>
      <c r="C36" s="40">
        <f>C37+C38+C39+C40+C41+C42+C43</f>
        <v>10101.549999999999</v>
      </c>
      <c r="D36" s="40">
        <f t="shared" ref="D36:G36" si="14">D37+D38+D39+D40+D41+D42+D43</f>
        <v>10101.549999999999</v>
      </c>
      <c r="E36" s="40">
        <f t="shared" si="14"/>
        <v>0</v>
      </c>
      <c r="F36" s="40">
        <f t="shared" si="14"/>
        <v>0</v>
      </c>
      <c r="G36" s="40">
        <f t="shared" si="14"/>
        <v>0</v>
      </c>
      <c r="H36" s="41">
        <f>H37+H38+H39+H40+H41+H42+H43</f>
        <v>7634</v>
      </c>
      <c r="I36" s="1"/>
      <c r="J36" s="41">
        <f>J37+J38+J39+J40+J41+J42+J43</f>
        <v>7634</v>
      </c>
      <c r="K36" s="41">
        <f t="shared" ref="K36:N36" si="15">K37+K38+K39+K40+K41+K42+K43</f>
        <v>7634</v>
      </c>
      <c r="L36" s="41">
        <f t="shared" si="15"/>
        <v>0</v>
      </c>
      <c r="M36" s="41">
        <f t="shared" si="15"/>
        <v>0</v>
      </c>
      <c r="N36" s="41">
        <f t="shared" si="15"/>
        <v>0</v>
      </c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1:394" s="37" customFormat="1" ht="31.5" hidden="1" x14ac:dyDescent="0.25">
      <c r="A37" s="1" t="s">
        <v>2</v>
      </c>
      <c r="B37" s="14" t="s">
        <v>61</v>
      </c>
      <c r="C37" s="7">
        <v>1499.1</v>
      </c>
      <c r="D37" s="7">
        <v>1499.1</v>
      </c>
      <c r="E37" s="7">
        <v>0</v>
      </c>
      <c r="F37" s="7">
        <v>0</v>
      </c>
      <c r="G37" s="7">
        <v>0</v>
      </c>
      <c r="H37" s="7">
        <v>1470.16</v>
      </c>
      <c r="I37" s="1"/>
      <c r="J37" s="9">
        <v>1470.16</v>
      </c>
      <c r="K37" s="9">
        <v>1470.16</v>
      </c>
      <c r="L37" s="9">
        <v>0</v>
      </c>
      <c r="M37" s="9">
        <v>0</v>
      </c>
      <c r="N37" s="9">
        <v>0</v>
      </c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94" s="37" customFormat="1" ht="47.25" hidden="1" x14ac:dyDescent="0.25">
      <c r="A38" s="1" t="s">
        <v>3</v>
      </c>
      <c r="B38" s="14" t="s">
        <v>62</v>
      </c>
      <c r="C38" s="7">
        <f>D38+E38+F38+G38</f>
        <v>2893.45</v>
      </c>
      <c r="D38" s="7">
        <v>2893.45</v>
      </c>
      <c r="E38" s="7">
        <v>0</v>
      </c>
      <c r="F38" s="7">
        <v>0</v>
      </c>
      <c r="G38" s="7">
        <v>0</v>
      </c>
      <c r="H38" s="7">
        <v>2893.43</v>
      </c>
      <c r="I38" s="1"/>
      <c r="J38" s="9">
        <v>2893.43</v>
      </c>
      <c r="K38" s="9">
        <v>2893.43</v>
      </c>
      <c r="L38" s="9">
        <v>0</v>
      </c>
      <c r="M38" s="9">
        <v>0</v>
      </c>
      <c r="N38" s="9">
        <v>0</v>
      </c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1:394" s="37" customFormat="1" ht="31.5" hidden="1" x14ac:dyDescent="0.25">
      <c r="A39" s="1" t="s">
        <v>4</v>
      </c>
      <c r="B39" s="14" t="s">
        <v>63</v>
      </c>
      <c r="C39" s="7">
        <v>220</v>
      </c>
      <c r="D39" s="7">
        <v>220</v>
      </c>
      <c r="E39" s="7">
        <v>0</v>
      </c>
      <c r="F39" s="7">
        <v>0</v>
      </c>
      <c r="G39" s="7">
        <v>0</v>
      </c>
      <c r="H39" s="7">
        <v>218.37</v>
      </c>
      <c r="I39" s="1"/>
      <c r="J39" s="9">
        <v>218.37</v>
      </c>
      <c r="K39" s="9">
        <v>218.37</v>
      </c>
      <c r="L39" s="9">
        <v>0</v>
      </c>
      <c r="M39" s="9">
        <v>0</v>
      </c>
      <c r="N39" s="9">
        <v>0</v>
      </c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94" s="37" customFormat="1" hidden="1" x14ac:dyDescent="0.25">
      <c r="A40" s="1" t="s">
        <v>5</v>
      </c>
      <c r="B40" s="14" t="s">
        <v>65</v>
      </c>
      <c r="C40" s="7">
        <v>3800</v>
      </c>
      <c r="D40" s="7">
        <v>3800</v>
      </c>
      <c r="E40" s="7">
        <v>0</v>
      </c>
      <c r="F40" s="7">
        <v>0</v>
      </c>
      <c r="G40" s="7">
        <v>0</v>
      </c>
      <c r="H40" s="7">
        <v>1372.04</v>
      </c>
      <c r="I40" s="1"/>
      <c r="J40" s="9">
        <v>1372.04</v>
      </c>
      <c r="K40" s="9">
        <v>1372.04</v>
      </c>
      <c r="L40" s="9">
        <v>0</v>
      </c>
      <c r="M40" s="9">
        <v>0</v>
      </c>
      <c r="N40" s="9">
        <v>0</v>
      </c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1:394" s="37" customFormat="1" ht="31.5" hidden="1" x14ac:dyDescent="0.25">
      <c r="A41" s="1" t="s">
        <v>40</v>
      </c>
      <c r="B41" s="14" t="s">
        <v>66</v>
      </c>
      <c r="C41" s="7">
        <v>850</v>
      </c>
      <c r="D41" s="7">
        <v>850</v>
      </c>
      <c r="E41" s="7">
        <v>0</v>
      </c>
      <c r="F41" s="7">
        <v>0</v>
      </c>
      <c r="G41" s="7">
        <v>0</v>
      </c>
      <c r="H41" s="7">
        <v>841</v>
      </c>
      <c r="I41" s="1"/>
      <c r="J41" s="9">
        <v>841</v>
      </c>
      <c r="K41" s="9">
        <v>841</v>
      </c>
      <c r="L41" s="9">
        <v>0</v>
      </c>
      <c r="M41" s="9">
        <v>0</v>
      </c>
      <c r="N41" s="9">
        <v>0</v>
      </c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1:394" s="37" customFormat="1" ht="33.75" hidden="1" customHeight="1" x14ac:dyDescent="0.25">
      <c r="A42" s="1" t="s">
        <v>64</v>
      </c>
      <c r="B42" s="14" t="s">
        <v>13</v>
      </c>
      <c r="C42" s="7">
        <v>500</v>
      </c>
      <c r="D42" s="7">
        <v>500</v>
      </c>
      <c r="E42" s="7">
        <v>0</v>
      </c>
      <c r="F42" s="7">
        <v>0</v>
      </c>
      <c r="G42" s="7">
        <v>0</v>
      </c>
      <c r="H42" s="7">
        <v>500</v>
      </c>
      <c r="I42" s="1"/>
      <c r="J42" s="9">
        <v>500</v>
      </c>
      <c r="K42" s="9">
        <v>500</v>
      </c>
      <c r="L42" s="9">
        <v>0</v>
      </c>
      <c r="M42" s="9">
        <v>0</v>
      </c>
      <c r="N42" s="9">
        <v>0</v>
      </c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1:394" s="37" customFormat="1" ht="33.75" hidden="1" customHeight="1" x14ac:dyDescent="0.25">
      <c r="A43" s="1" t="s">
        <v>117</v>
      </c>
      <c r="B43" s="14" t="s">
        <v>181</v>
      </c>
      <c r="C43" s="7">
        <v>339</v>
      </c>
      <c r="D43" s="7">
        <v>339</v>
      </c>
      <c r="E43" s="7">
        <v>0</v>
      </c>
      <c r="F43" s="7">
        <v>0</v>
      </c>
      <c r="G43" s="7">
        <v>0</v>
      </c>
      <c r="H43" s="7">
        <v>339</v>
      </c>
      <c r="I43" s="1"/>
      <c r="J43" s="9">
        <v>339</v>
      </c>
      <c r="K43" s="9">
        <v>339</v>
      </c>
      <c r="L43" s="9">
        <v>0</v>
      </c>
      <c r="M43" s="9">
        <v>0</v>
      </c>
      <c r="N43" s="9">
        <v>0</v>
      </c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94" s="37" customFormat="1" ht="47.25" hidden="1" x14ac:dyDescent="0.25">
      <c r="A44" s="1"/>
      <c r="B44" s="35" t="s">
        <v>14</v>
      </c>
      <c r="C44" s="2">
        <f>C46</f>
        <v>217</v>
      </c>
      <c r="D44" s="2">
        <f t="shared" ref="D44:G44" si="16">D46</f>
        <v>217</v>
      </c>
      <c r="E44" s="2">
        <f t="shared" si="16"/>
        <v>0</v>
      </c>
      <c r="F44" s="2">
        <f t="shared" si="16"/>
        <v>0</v>
      </c>
      <c r="G44" s="2">
        <f t="shared" si="16"/>
        <v>0</v>
      </c>
      <c r="H44" s="36">
        <f>H46</f>
        <v>212.43</v>
      </c>
      <c r="I44" s="1"/>
      <c r="J44" s="36">
        <f>J46</f>
        <v>212.43</v>
      </c>
      <c r="K44" s="36">
        <f t="shared" ref="K44:N44" si="17">K46</f>
        <v>212.43</v>
      </c>
      <c r="L44" s="36">
        <f t="shared" si="17"/>
        <v>0</v>
      </c>
      <c r="M44" s="36">
        <f t="shared" si="17"/>
        <v>0</v>
      </c>
      <c r="N44" s="36">
        <f t="shared" si="17"/>
        <v>0</v>
      </c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394" s="37" customFormat="1" ht="23.25" hidden="1" customHeight="1" x14ac:dyDescent="0.25">
      <c r="A45" s="89" t="s">
        <v>67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394" s="37" customFormat="1" ht="38.25" hidden="1" customHeight="1" x14ac:dyDescent="0.25">
      <c r="A46" s="1" t="s">
        <v>53</v>
      </c>
      <c r="B46" s="39" t="s">
        <v>68</v>
      </c>
      <c r="C46" s="40">
        <f>C47</f>
        <v>217</v>
      </c>
      <c r="D46" s="40">
        <f t="shared" ref="D46:G46" si="18">D47</f>
        <v>217</v>
      </c>
      <c r="E46" s="40">
        <f t="shared" si="18"/>
        <v>0</v>
      </c>
      <c r="F46" s="40">
        <f t="shared" si="18"/>
        <v>0</v>
      </c>
      <c r="G46" s="40">
        <f t="shared" si="18"/>
        <v>0</v>
      </c>
      <c r="H46" s="41">
        <f>H47</f>
        <v>212.43</v>
      </c>
      <c r="I46" s="1"/>
      <c r="J46" s="41">
        <f>J47</f>
        <v>212.43</v>
      </c>
      <c r="K46" s="41">
        <f t="shared" ref="K46:N46" si="19">K47</f>
        <v>212.43</v>
      </c>
      <c r="L46" s="41">
        <f t="shared" si="19"/>
        <v>0</v>
      </c>
      <c r="M46" s="41">
        <f t="shared" si="19"/>
        <v>0</v>
      </c>
      <c r="N46" s="41">
        <f t="shared" si="19"/>
        <v>0</v>
      </c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1:394" s="37" customFormat="1" ht="78.75" hidden="1" x14ac:dyDescent="0.25">
      <c r="A47" s="1" t="s">
        <v>2</v>
      </c>
      <c r="B47" s="14" t="s">
        <v>28</v>
      </c>
      <c r="C47" s="7">
        <v>217</v>
      </c>
      <c r="D47" s="7">
        <v>217</v>
      </c>
      <c r="E47" s="7">
        <v>0</v>
      </c>
      <c r="F47" s="7">
        <v>0</v>
      </c>
      <c r="G47" s="7">
        <v>0</v>
      </c>
      <c r="H47" s="7">
        <v>212.43</v>
      </c>
      <c r="I47" s="1"/>
      <c r="J47" s="9">
        <v>212.43</v>
      </c>
      <c r="K47" s="9">
        <v>212.43</v>
      </c>
      <c r="L47" s="9">
        <v>0</v>
      </c>
      <c r="M47" s="9">
        <v>0</v>
      </c>
      <c r="N47" s="9">
        <v>0</v>
      </c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1:394" s="73" customFormat="1" ht="63" x14ac:dyDescent="0.3">
      <c r="A48" s="78">
        <v>2</v>
      </c>
      <c r="B48" s="35" t="s">
        <v>38</v>
      </c>
      <c r="C48" s="2">
        <f>C50</f>
        <v>3794.1</v>
      </c>
      <c r="D48" s="2">
        <f>D50</f>
        <v>1468.5</v>
      </c>
      <c r="E48" s="2">
        <f>E50</f>
        <v>905.5</v>
      </c>
      <c r="F48" s="2">
        <f>F50</f>
        <v>1420.1</v>
      </c>
      <c r="G48" s="2">
        <f>G50</f>
        <v>0</v>
      </c>
      <c r="H48" s="2">
        <v>3745.64</v>
      </c>
      <c r="I48" s="76" t="s">
        <v>209</v>
      </c>
      <c r="J48" s="36">
        <f>J50</f>
        <v>3745.64</v>
      </c>
      <c r="K48" s="36">
        <f>K50</f>
        <v>1420.086</v>
      </c>
      <c r="L48" s="36">
        <f>L50</f>
        <v>905.47</v>
      </c>
      <c r="M48" s="36">
        <f>M50</f>
        <v>1420.086</v>
      </c>
      <c r="N48" s="36">
        <f>N50</f>
        <v>0</v>
      </c>
      <c r="O48" s="3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  <c r="IW48" s="84"/>
      <c r="IX48" s="84"/>
      <c r="IY48" s="84"/>
      <c r="IZ48" s="84"/>
      <c r="JA48" s="84"/>
      <c r="JB48" s="84"/>
      <c r="JC48" s="84"/>
      <c r="JD48" s="84"/>
      <c r="JE48" s="84"/>
      <c r="JF48" s="84"/>
      <c r="JG48" s="84"/>
      <c r="JH48" s="84"/>
      <c r="JI48" s="84"/>
      <c r="JJ48" s="84"/>
      <c r="JK48" s="84"/>
      <c r="JL48" s="84"/>
      <c r="JM48" s="84"/>
      <c r="JN48" s="84"/>
      <c r="JO48" s="84"/>
      <c r="JP48" s="84"/>
      <c r="JQ48" s="84"/>
      <c r="JR48" s="84"/>
      <c r="JS48" s="84"/>
      <c r="JT48" s="84"/>
      <c r="JU48" s="84"/>
      <c r="JV48" s="84"/>
      <c r="JW48" s="84"/>
      <c r="JX48" s="84"/>
      <c r="JY48" s="84"/>
      <c r="JZ48" s="84"/>
      <c r="KA48" s="84"/>
      <c r="KB48" s="84"/>
      <c r="KC48" s="84"/>
      <c r="KD48" s="84"/>
      <c r="KE48" s="84"/>
      <c r="KF48" s="84"/>
      <c r="KG48" s="84"/>
      <c r="KH48" s="84"/>
      <c r="KI48" s="84"/>
      <c r="KJ48" s="84"/>
      <c r="KK48" s="84"/>
      <c r="KL48" s="84"/>
      <c r="KM48" s="84"/>
      <c r="KN48" s="84"/>
      <c r="KO48" s="84"/>
      <c r="KP48" s="84"/>
      <c r="KQ48" s="84"/>
      <c r="KR48" s="84"/>
      <c r="KS48" s="84"/>
      <c r="KT48" s="84"/>
      <c r="KU48" s="84"/>
      <c r="KV48" s="84"/>
      <c r="KW48" s="84"/>
      <c r="KX48" s="84"/>
      <c r="KY48" s="84"/>
      <c r="KZ48" s="84"/>
      <c r="LA48" s="84"/>
      <c r="LB48" s="84"/>
      <c r="LC48" s="84"/>
      <c r="LD48" s="84"/>
      <c r="LE48" s="84"/>
      <c r="LF48" s="84"/>
      <c r="LG48" s="84"/>
      <c r="LH48" s="84"/>
      <c r="LI48" s="84"/>
      <c r="LJ48" s="84"/>
      <c r="LK48" s="84"/>
      <c r="LL48" s="84"/>
      <c r="LM48" s="84"/>
      <c r="LN48" s="84"/>
      <c r="LO48" s="84"/>
      <c r="LP48" s="84"/>
      <c r="LQ48" s="84"/>
      <c r="LR48" s="84"/>
      <c r="LS48" s="84"/>
      <c r="LT48" s="84"/>
      <c r="LU48" s="84"/>
      <c r="LV48" s="84"/>
      <c r="LW48" s="84"/>
      <c r="LX48" s="84"/>
      <c r="LY48" s="84"/>
      <c r="LZ48" s="84"/>
      <c r="MA48" s="84"/>
      <c r="MB48" s="84"/>
      <c r="MC48" s="84"/>
      <c r="MD48" s="84"/>
      <c r="ME48" s="84"/>
      <c r="MF48" s="84"/>
      <c r="MG48" s="84"/>
      <c r="MH48" s="84"/>
      <c r="MI48" s="84"/>
      <c r="MJ48" s="84"/>
      <c r="MK48" s="84"/>
      <c r="ML48" s="84"/>
      <c r="MM48" s="84"/>
      <c r="MN48" s="84"/>
      <c r="MO48" s="84"/>
      <c r="MP48" s="84"/>
      <c r="MQ48" s="84"/>
      <c r="MR48" s="84"/>
      <c r="MS48" s="84"/>
      <c r="MT48" s="84"/>
      <c r="MU48" s="84"/>
      <c r="MV48" s="84"/>
      <c r="MW48" s="84"/>
      <c r="MX48" s="84"/>
      <c r="MY48" s="84"/>
      <c r="MZ48" s="84"/>
      <c r="NA48" s="84"/>
      <c r="NB48" s="84"/>
      <c r="NC48" s="84"/>
      <c r="ND48" s="84"/>
      <c r="NE48" s="84"/>
      <c r="NF48" s="84"/>
      <c r="NG48" s="84"/>
      <c r="NH48" s="84"/>
      <c r="NI48" s="84"/>
      <c r="NJ48" s="84"/>
      <c r="NK48" s="84"/>
      <c r="NL48" s="84"/>
      <c r="NM48" s="84"/>
      <c r="NN48" s="84"/>
      <c r="NO48" s="84"/>
      <c r="NP48" s="84"/>
      <c r="NQ48" s="84"/>
      <c r="NR48" s="84"/>
      <c r="NS48" s="84"/>
      <c r="NT48" s="84"/>
      <c r="NU48" s="84"/>
      <c r="NV48" s="84"/>
      <c r="NW48" s="84"/>
      <c r="NX48" s="84"/>
      <c r="NY48" s="84"/>
      <c r="NZ48" s="84"/>
      <c r="OA48" s="84"/>
      <c r="OB48" s="84"/>
      <c r="OC48" s="84"/>
      <c r="OD48" s="84"/>
    </row>
    <row r="49" spans="1:394" s="3" customFormat="1" ht="28.5" hidden="1" customHeight="1" x14ac:dyDescent="0.3">
      <c r="A49" s="89" t="s">
        <v>69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1"/>
      <c r="O49" s="3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  <c r="IW49" s="84"/>
      <c r="IX49" s="84"/>
      <c r="IY49" s="84"/>
      <c r="IZ49" s="84"/>
      <c r="JA49" s="84"/>
      <c r="JB49" s="84"/>
      <c r="JC49" s="84"/>
      <c r="JD49" s="84"/>
      <c r="JE49" s="84"/>
      <c r="JF49" s="84"/>
      <c r="JG49" s="84"/>
      <c r="JH49" s="84"/>
      <c r="JI49" s="84"/>
      <c r="JJ49" s="84"/>
      <c r="JK49" s="84"/>
      <c r="JL49" s="84"/>
      <c r="JM49" s="84"/>
      <c r="JN49" s="84"/>
      <c r="JO49" s="84"/>
      <c r="JP49" s="84"/>
      <c r="JQ49" s="84"/>
      <c r="JR49" s="84"/>
      <c r="JS49" s="84"/>
      <c r="JT49" s="84"/>
      <c r="JU49" s="84"/>
      <c r="JV49" s="84"/>
      <c r="JW49" s="84"/>
      <c r="JX49" s="84"/>
      <c r="JY49" s="84"/>
      <c r="JZ49" s="84"/>
      <c r="KA49" s="84"/>
      <c r="KB49" s="84"/>
      <c r="KC49" s="84"/>
      <c r="KD49" s="84"/>
      <c r="KE49" s="84"/>
      <c r="KF49" s="84"/>
      <c r="KG49" s="84"/>
      <c r="KH49" s="84"/>
      <c r="KI49" s="84"/>
      <c r="KJ49" s="84"/>
      <c r="KK49" s="84"/>
      <c r="KL49" s="84"/>
      <c r="KM49" s="84"/>
      <c r="KN49" s="84"/>
      <c r="KO49" s="84"/>
      <c r="KP49" s="84"/>
      <c r="KQ49" s="84"/>
      <c r="KR49" s="84"/>
      <c r="KS49" s="84"/>
      <c r="KT49" s="84"/>
      <c r="KU49" s="84"/>
      <c r="KV49" s="84"/>
      <c r="KW49" s="84"/>
      <c r="KX49" s="84"/>
      <c r="KY49" s="84"/>
      <c r="KZ49" s="84"/>
      <c r="LA49" s="84"/>
      <c r="LB49" s="84"/>
      <c r="LC49" s="84"/>
      <c r="LD49" s="84"/>
      <c r="LE49" s="84"/>
      <c r="LF49" s="84"/>
      <c r="LG49" s="84"/>
      <c r="LH49" s="84"/>
      <c r="LI49" s="84"/>
      <c r="LJ49" s="84"/>
      <c r="LK49" s="84"/>
      <c r="LL49" s="84"/>
      <c r="LM49" s="84"/>
      <c r="LN49" s="84"/>
      <c r="LO49" s="84"/>
      <c r="LP49" s="84"/>
      <c r="LQ49" s="84"/>
      <c r="LR49" s="84"/>
      <c r="LS49" s="84"/>
      <c r="LT49" s="84"/>
      <c r="LU49" s="84"/>
      <c r="LV49" s="84"/>
      <c r="LW49" s="84"/>
      <c r="LX49" s="84"/>
      <c r="LY49" s="84"/>
      <c r="LZ49" s="84"/>
      <c r="MA49" s="84"/>
      <c r="MB49" s="84"/>
      <c r="MC49" s="84"/>
      <c r="MD49" s="84"/>
      <c r="ME49" s="84"/>
      <c r="MF49" s="84"/>
      <c r="MG49" s="84"/>
      <c r="MH49" s="84"/>
      <c r="MI49" s="84"/>
      <c r="MJ49" s="84"/>
      <c r="MK49" s="84"/>
      <c r="ML49" s="84"/>
      <c r="MM49" s="84"/>
      <c r="MN49" s="84"/>
      <c r="MO49" s="84"/>
      <c r="MP49" s="84"/>
      <c r="MQ49" s="84"/>
      <c r="MR49" s="84"/>
      <c r="MS49" s="84"/>
      <c r="MT49" s="84"/>
      <c r="MU49" s="84"/>
      <c r="MV49" s="84"/>
      <c r="MW49" s="84"/>
      <c r="MX49" s="84"/>
      <c r="MY49" s="84"/>
      <c r="MZ49" s="84"/>
      <c r="NA49" s="84"/>
      <c r="NB49" s="84"/>
      <c r="NC49" s="84"/>
      <c r="ND49" s="84"/>
      <c r="NE49" s="84"/>
      <c r="NF49" s="84"/>
      <c r="NG49" s="84"/>
      <c r="NH49" s="84"/>
      <c r="NI49" s="84"/>
      <c r="NJ49" s="84"/>
      <c r="NK49" s="84"/>
      <c r="NL49" s="84"/>
      <c r="NM49" s="84"/>
      <c r="NN49" s="84"/>
      <c r="NO49" s="84"/>
      <c r="NP49" s="84"/>
      <c r="NQ49" s="84"/>
      <c r="NR49" s="84"/>
      <c r="NS49" s="84"/>
      <c r="NT49" s="84"/>
      <c r="NU49" s="84"/>
      <c r="NV49" s="84"/>
      <c r="NW49" s="84"/>
      <c r="NX49" s="84"/>
      <c r="NY49" s="84"/>
      <c r="NZ49" s="84"/>
      <c r="OA49" s="84"/>
      <c r="OB49" s="84"/>
      <c r="OC49" s="84"/>
      <c r="OD49" s="84"/>
    </row>
    <row r="50" spans="1:394" s="47" customFormat="1" ht="91.5" hidden="1" customHeight="1" x14ac:dyDescent="0.3">
      <c r="A50" s="44" t="s">
        <v>53</v>
      </c>
      <c r="B50" s="45" t="s">
        <v>70</v>
      </c>
      <c r="C50" s="40">
        <f>C51</f>
        <v>3794.1</v>
      </c>
      <c r="D50" s="40">
        <f t="shared" ref="D50:G50" si="20">D51</f>
        <v>1468.5</v>
      </c>
      <c r="E50" s="40">
        <f t="shared" si="20"/>
        <v>905.5</v>
      </c>
      <c r="F50" s="40">
        <f t="shared" si="20"/>
        <v>1420.1</v>
      </c>
      <c r="G50" s="40">
        <f t="shared" si="20"/>
        <v>0</v>
      </c>
      <c r="H50" s="44">
        <v>3745.64</v>
      </c>
      <c r="I50" s="76"/>
      <c r="J50" s="40">
        <f>J51</f>
        <v>3745.64</v>
      </c>
      <c r="K50" s="40">
        <f t="shared" ref="K50:N50" si="21">K51</f>
        <v>1420.086</v>
      </c>
      <c r="L50" s="40">
        <f t="shared" si="21"/>
        <v>905.47</v>
      </c>
      <c r="M50" s="40">
        <f t="shared" si="21"/>
        <v>1420.086</v>
      </c>
      <c r="N50" s="40">
        <f t="shared" si="21"/>
        <v>0</v>
      </c>
      <c r="O50" s="42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</row>
    <row r="51" spans="1:394" ht="63" hidden="1" x14ac:dyDescent="0.25">
      <c r="A51" s="1" t="s">
        <v>2</v>
      </c>
      <c r="B51" s="14" t="s">
        <v>71</v>
      </c>
      <c r="C51" s="7">
        <v>3794.1</v>
      </c>
      <c r="D51" s="7">
        <v>1468.5</v>
      </c>
      <c r="E51" s="7">
        <v>905.5</v>
      </c>
      <c r="F51" s="7">
        <v>1420.1</v>
      </c>
      <c r="G51" s="7">
        <v>0</v>
      </c>
      <c r="H51" s="7">
        <v>3745.64</v>
      </c>
      <c r="I51" s="7"/>
      <c r="J51" s="9">
        <v>3745.64</v>
      </c>
      <c r="K51" s="9">
        <v>1420.086</v>
      </c>
      <c r="L51" s="9">
        <v>905.47</v>
      </c>
      <c r="M51" s="9">
        <v>1420.086</v>
      </c>
      <c r="N51" s="17">
        <v>0</v>
      </c>
    </row>
    <row r="52" spans="1:394" s="74" customFormat="1" ht="69" customHeight="1" x14ac:dyDescent="0.25">
      <c r="A52" s="21">
        <v>3</v>
      </c>
      <c r="B52" s="79" t="s">
        <v>37</v>
      </c>
      <c r="C52" s="2">
        <f>C54+C60+C63+C67</f>
        <v>74780.73</v>
      </c>
      <c r="D52" s="2">
        <f>D54+D60+D63+D67</f>
        <v>69612.290000000008</v>
      </c>
      <c r="E52" s="2">
        <v>0</v>
      </c>
      <c r="F52" s="2">
        <f>F54+F60+F63+F67</f>
        <v>5168.4399999999996</v>
      </c>
      <c r="G52" s="2">
        <v>0</v>
      </c>
      <c r="H52" s="2">
        <f>H54+H60+H63+H67</f>
        <v>71671.3</v>
      </c>
      <c r="I52" s="76" t="s">
        <v>176</v>
      </c>
      <c r="J52" s="2">
        <f>J54+J60+J63+J67</f>
        <v>71631.675000000003</v>
      </c>
      <c r="K52" s="2">
        <f t="shared" ref="K52:N52" si="22">K54+K60+K63+K67</f>
        <v>71631.675000000003</v>
      </c>
      <c r="L52" s="2">
        <f t="shared" si="22"/>
        <v>0</v>
      </c>
      <c r="M52" s="2">
        <f t="shared" si="22"/>
        <v>0</v>
      </c>
      <c r="N52" s="2">
        <f t="shared" si="22"/>
        <v>0</v>
      </c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/>
      <c r="IY52" s="86"/>
      <c r="IZ52" s="86"/>
      <c r="JA52" s="86"/>
      <c r="JB52" s="86"/>
      <c r="JC52" s="86"/>
      <c r="JD52" s="86"/>
      <c r="JE52" s="86"/>
      <c r="JF52" s="86"/>
      <c r="JG52" s="86"/>
      <c r="JH52" s="86"/>
      <c r="JI52" s="86"/>
      <c r="JJ52" s="86"/>
      <c r="JK52" s="86"/>
      <c r="JL52" s="86"/>
      <c r="JM52" s="86"/>
      <c r="JN52" s="86"/>
      <c r="JO52" s="86"/>
      <c r="JP52" s="86"/>
      <c r="JQ52" s="86"/>
      <c r="JR52" s="86"/>
      <c r="JS52" s="86"/>
      <c r="JT52" s="86"/>
      <c r="JU52" s="86"/>
      <c r="JV52" s="86"/>
      <c r="JW52" s="86"/>
      <c r="JX52" s="86"/>
      <c r="JY52" s="86"/>
      <c r="JZ52" s="86"/>
      <c r="KA52" s="86"/>
      <c r="KB52" s="86"/>
      <c r="KC52" s="86"/>
      <c r="KD52" s="86"/>
      <c r="KE52" s="86"/>
      <c r="KF52" s="86"/>
      <c r="KG52" s="86"/>
      <c r="KH52" s="86"/>
      <c r="KI52" s="86"/>
      <c r="KJ52" s="86"/>
      <c r="KK52" s="86"/>
      <c r="KL52" s="86"/>
      <c r="KM52" s="86"/>
      <c r="KN52" s="86"/>
      <c r="KO52" s="86"/>
      <c r="KP52" s="86"/>
      <c r="KQ52" s="86"/>
      <c r="KR52" s="86"/>
      <c r="KS52" s="86"/>
      <c r="KT52" s="86"/>
      <c r="KU52" s="86"/>
      <c r="KV52" s="86"/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/>
      <c r="LI52" s="86"/>
      <c r="LJ52" s="86"/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/>
      <c r="LY52" s="86"/>
      <c r="LZ52" s="86"/>
      <c r="MA52" s="86"/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/>
      <c r="MM52" s="86"/>
      <c r="MN52" s="86"/>
      <c r="MO52" s="86"/>
      <c r="MP52" s="86"/>
      <c r="MQ52" s="86"/>
      <c r="MR52" s="86"/>
      <c r="MS52" s="86"/>
      <c r="MT52" s="86"/>
      <c r="MU52" s="86"/>
      <c r="MV52" s="86"/>
      <c r="MW52" s="86"/>
      <c r="MX52" s="86"/>
      <c r="MY52" s="86"/>
      <c r="MZ52" s="86"/>
      <c r="NA52" s="86"/>
      <c r="NB52" s="86"/>
      <c r="NC52" s="86"/>
      <c r="ND52" s="86"/>
      <c r="NE52" s="86"/>
      <c r="NF52" s="86"/>
      <c r="NG52" s="86"/>
      <c r="NH52" s="86"/>
      <c r="NI52" s="86"/>
      <c r="NJ52" s="86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6"/>
      <c r="NY52" s="86"/>
      <c r="NZ52" s="86"/>
      <c r="OA52" s="86"/>
      <c r="OB52" s="86"/>
      <c r="OC52" s="86"/>
      <c r="OD52" s="86"/>
    </row>
    <row r="53" spans="1:394" s="13" customFormat="1" ht="30.75" hidden="1" customHeight="1" x14ac:dyDescent="0.25">
      <c r="A53" s="89" t="s">
        <v>72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1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  <c r="IW53" s="49"/>
      <c r="IX53" s="49"/>
      <c r="IY53" s="49"/>
      <c r="IZ53" s="49"/>
      <c r="JA53" s="49"/>
      <c r="JB53" s="49"/>
      <c r="JC53" s="49"/>
      <c r="JD53" s="49"/>
      <c r="JE53" s="49"/>
      <c r="JF53" s="49"/>
      <c r="JG53" s="49"/>
      <c r="JH53" s="49"/>
      <c r="JI53" s="49"/>
      <c r="JJ53" s="49"/>
      <c r="JK53" s="49"/>
      <c r="JL53" s="49"/>
      <c r="JM53" s="49"/>
      <c r="JN53" s="49"/>
      <c r="JO53" s="49"/>
      <c r="JP53" s="49"/>
      <c r="JQ53" s="49"/>
      <c r="JR53" s="49"/>
      <c r="JS53" s="49"/>
      <c r="JT53" s="49"/>
      <c r="JU53" s="49"/>
      <c r="JV53" s="49"/>
      <c r="JW53" s="49"/>
      <c r="JX53" s="49"/>
      <c r="JY53" s="49"/>
      <c r="JZ53" s="49"/>
      <c r="KA53" s="49"/>
      <c r="KB53" s="49"/>
      <c r="KC53" s="49"/>
      <c r="KD53" s="49"/>
      <c r="KE53" s="49"/>
      <c r="KF53" s="49"/>
      <c r="KG53" s="49"/>
      <c r="KH53" s="49"/>
      <c r="KI53" s="49"/>
      <c r="KJ53" s="49"/>
      <c r="KK53" s="49"/>
      <c r="KL53" s="49"/>
      <c r="KM53" s="49"/>
      <c r="KN53" s="49"/>
      <c r="KO53" s="49"/>
      <c r="KP53" s="49"/>
      <c r="KQ53" s="49"/>
      <c r="KR53" s="49"/>
      <c r="KS53" s="49"/>
      <c r="KT53" s="49"/>
      <c r="KU53" s="49"/>
      <c r="KV53" s="49"/>
      <c r="KW53" s="49"/>
      <c r="KX53" s="49"/>
      <c r="KY53" s="49"/>
      <c r="KZ53" s="49"/>
      <c r="LA53" s="49"/>
      <c r="LB53" s="49"/>
      <c r="LC53" s="49"/>
      <c r="LD53" s="49"/>
      <c r="LE53" s="49"/>
      <c r="LF53" s="49"/>
      <c r="LG53" s="49"/>
      <c r="LH53" s="49"/>
      <c r="LI53" s="49"/>
      <c r="LJ53" s="49"/>
      <c r="LK53" s="49"/>
      <c r="LL53" s="49"/>
      <c r="LM53" s="49"/>
      <c r="LN53" s="49"/>
      <c r="LO53" s="49"/>
      <c r="LP53" s="49"/>
      <c r="LQ53" s="49"/>
      <c r="LR53" s="49"/>
      <c r="LS53" s="49"/>
      <c r="LT53" s="49"/>
      <c r="LU53" s="49"/>
      <c r="LV53" s="49"/>
      <c r="LW53" s="49"/>
      <c r="LX53" s="49"/>
      <c r="LY53" s="49"/>
      <c r="LZ53" s="49"/>
      <c r="MA53" s="49"/>
      <c r="MB53" s="49"/>
      <c r="MC53" s="49"/>
      <c r="MD53" s="49"/>
      <c r="ME53" s="49"/>
      <c r="MF53" s="49"/>
      <c r="MG53" s="49"/>
      <c r="MH53" s="49"/>
      <c r="MI53" s="49"/>
      <c r="MJ53" s="49"/>
      <c r="MK53" s="49"/>
      <c r="ML53" s="49"/>
      <c r="MM53" s="49"/>
      <c r="MN53" s="49"/>
      <c r="MO53" s="49"/>
      <c r="MP53" s="49"/>
      <c r="MQ53" s="49"/>
      <c r="MR53" s="49"/>
      <c r="MS53" s="49"/>
      <c r="MT53" s="49"/>
      <c r="MU53" s="49"/>
      <c r="MV53" s="49"/>
      <c r="MW53" s="49"/>
      <c r="MX53" s="49"/>
      <c r="MY53" s="49"/>
      <c r="MZ53" s="49"/>
      <c r="NA53" s="49"/>
      <c r="NB53" s="49"/>
      <c r="NC53" s="49"/>
      <c r="ND53" s="49"/>
      <c r="NE53" s="49"/>
      <c r="NF53" s="49"/>
      <c r="NG53" s="49"/>
      <c r="NH53" s="49"/>
      <c r="NI53" s="49"/>
      <c r="NJ53" s="49"/>
      <c r="NK53" s="49"/>
      <c r="NL53" s="49"/>
      <c r="NM53" s="49"/>
      <c r="NN53" s="49"/>
      <c r="NO53" s="49"/>
      <c r="NP53" s="49"/>
      <c r="NQ53" s="49"/>
      <c r="NR53" s="49"/>
      <c r="NS53" s="49"/>
      <c r="NT53" s="49"/>
      <c r="NU53" s="49"/>
      <c r="NV53" s="49"/>
      <c r="NW53" s="49"/>
      <c r="NX53" s="49"/>
      <c r="NY53" s="49"/>
      <c r="NZ53" s="49"/>
      <c r="OA53" s="49"/>
      <c r="OB53" s="49"/>
      <c r="OC53" s="49"/>
      <c r="OD53" s="49"/>
    </row>
    <row r="54" spans="1:394" s="49" customFormat="1" ht="30.75" hidden="1" customHeight="1" x14ac:dyDescent="0.25">
      <c r="A54" s="76" t="s">
        <v>53</v>
      </c>
      <c r="B54" s="45" t="s">
        <v>73</v>
      </c>
      <c r="C54" s="48">
        <f>C55+C56+C57+C58</f>
        <v>31490.21</v>
      </c>
      <c r="D54" s="48">
        <f t="shared" ref="D54:H54" si="23">D55+D56+D57+D58</f>
        <v>31490.21</v>
      </c>
      <c r="E54" s="48">
        <f t="shared" si="23"/>
        <v>0</v>
      </c>
      <c r="F54" s="48">
        <f t="shared" si="23"/>
        <v>0</v>
      </c>
      <c r="G54" s="48">
        <f t="shared" si="23"/>
        <v>0</v>
      </c>
      <c r="H54" s="48">
        <f t="shared" si="23"/>
        <v>29391.884999999998</v>
      </c>
      <c r="I54" s="76"/>
      <c r="J54" s="48">
        <f t="shared" ref="J54:N54" si="24">J55+J56+J57+J58</f>
        <v>29352.26</v>
      </c>
      <c r="K54" s="48">
        <f t="shared" si="24"/>
        <v>29352.26</v>
      </c>
      <c r="L54" s="48">
        <f t="shared" si="24"/>
        <v>0</v>
      </c>
      <c r="M54" s="48">
        <f t="shared" si="24"/>
        <v>0</v>
      </c>
      <c r="N54" s="48">
        <f t="shared" si="24"/>
        <v>0</v>
      </c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</row>
    <row r="55" spans="1:394" s="49" customFormat="1" ht="68.25" hidden="1" customHeight="1" x14ac:dyDescent="0.25">
      <c r="A55" s="76" t="s">
        <v>3</v>
      </c>
      <c r="B55" s="14" t="s">
        <v>74</v>
      </c>
      <c r="C55" s="7">
        <v>3800.15</v>
      </c>
      <c r="D55" s="7">
        <v>3800.15</v>
      </c>
      <c r="E55" s="48">
        <v>0</v>
      </c>
      <c r="F55" s="48">
        <v>0</v>
      </c>
      <c r="G55" s="48">
        <v>0</v>
      </c>
      <c r="H55" s="48">
        <v>3068.82</v>
      </c>
      <c r="I55" s="76"/>
      <c r="J55" s="48">
        <v>3068.82</v>
      </c>
      <c r="K55" s="48">
        <v>3068.82</v>
      </c>
      <c r="L55" s="48">
        <v>0</v>
      </c>
      <c r="M55" s="48">
        <v>0</v>
      </c>
      <c r="N55" s="48">
        <v>0</v>
      </c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</row>
    <row r="56" spans="1:394" s="49" customFormat="1" ht="68.25" hidden="1" customHeight="1" x14ac:dyDescent="0.25">
      <c r="A56" s="76" t="s">
        <v>4</v>
      </c>
      <c r="B56" s="14" t="s">
        <v>75</v>
      </c>
      <c r="C56" s="7">
        <v>25489.3</v>
      </c>
      <c r="D56" s="7">
        <v>25489.3</v>
      </c>
      <c r="E56" s="48">
        <v>0</v>
      </c>
      <c r="F56" s="48">
        <v>0</v>
      </c>
      <c r="G56" s="48">
        <v>0</v>
      </c>
      <c r="H56" s="48">
        <v>24163.43</v>
      </c>
      <c r="I56" s="76"/>
      <c r="J56" s="48">
        <v>24163.43</v>
      </c>
      <c r="K56" s="48">
        <v>24163.43</v>
      </c>
      <c r="L56" s="48">
        <v>0</v>
      </c>
      <c r="M56" s="48">
        <v>0</v>
      </c>
      <c r="N56" s="48">
        <v>0</v>
      </c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</row>
    <row r="57" spans="1:394" s="49" customFormat="1" ht="78.75" hidden="1" x14ac:dyDescent="0.25">
      <c r="A57" s="76" t="s">
        <v>5</v>
      </c>
      <c r="B57" s="14" t="s">
        <v>76</v>
      </c>
      <c r="C57" s="7">
        <v>2000.76</v>
      </c>
      <c r="D57" s="7">
        <v>2000.76</v>
      </c>
      <c r="E57" s="48">
        <v>0</v>
      </c>
      <c r="F57" s="48">
        <v>0</v>
      </c>
      <c r="G57" s="48">
        <v>0</v>
      </c>
      <c r="H57" s="7">
        <v>2000.76</v>
      </c>
      <c r="I57" s="76"/>
      <c r="J57" s="7">
        <v>2000.76</v>
      </c>
      <c r="K57" s="7">
        <v>2000.76</v>
      </c>
      <c r="L57" s="48">
        <v>0</v>
      </c>
      <c r="M57" s="48">
        <v>0</v>
      </c>
      <c r="N57" s="48">
        <v>0</v>
      </c>
      <c r="O57" s="48"/>
      <c r="P57" s="4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</row>
    <row r="58" spans="1:394" s="66" customFormat="1" ht="31.5" hidden="1" x14ac:dyDescent="0.25">
      <c r="A58" s="15" t="s">
        <v>64</v>
      </c>
      <c r="B58" s="67" t="s">
        <v>77</v>
      </c>
      <c r="C58" s="11">
        <v>200</v>
      </c>
      <c r="D58" s="11">
        <v>200</v>
      </c>
      <c r="E58" s="68">
        <v>0</v>
      </c>
      <c r="F58" s="68">
        <v>0</v>
      </c>
      <c r="G58" s="68">
        <v>0</v>
      </c>
      <c r="H58" s="11">
        <f>J58+39.625</f>
        <v>158.875</v>
      </c>
      <c r="I58" s="15"/>
      <c r="J58" s="11">
        <v>119.25</v>
      </c>
      <c r="K58" s="11">
        <v>119.25</v>
      </c>
      <c r="L58" s="68">
        <v>0</v>
      </c>
      <c r="M58" s="68">
        <v>0</v>
      </c>
      <c r="N58" s="68">
        <v>0</v>
      </c>
      <c r="O58" s="64"/>
      <c r="P58" s="64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</row>
    <row r="59" spans="1:394" s="49" customFormat="1" ht="27.75" hidden="1" customHeight="1" x14ac:dyDescent="0.25">
      <c r="A59" s="89" t="s">
        <v>78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1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</row>
    <row r="60" spans="1:394" s="49" customFormat="1" ht="69.75" hidden="1" customHeight="1" x14ac:dyDescent="0.25">
      <c r="A60" s="50" t="s">
        <v>46</v>
      </c>
      <c r="B60" s="39" t="s">
        <v>79</v>
      </c>
      <c r="C60" s="40">
        <f>C61</f>
        <v>4210</v>
      </c>
      <c r="D60" s="40">
        <f t="shared" ref="D60" si="25">D61</f>
        <v>4210</v>
      </c>
      <c r="E60" s="48">
        <v>0</v>
      </c>
      <c r="F60" s="48">
        <v>0</v>
      </c>
      <c r="G60" s="48">
        <v>0</v>
      </c>
      <c r="H60" s="40">
        <f t="shared" ref="H60:N60" si="26">H61</f>
        <v>3446.4749999999999</v>
      </c>
      <c r="I60" s="76"/>
      <c r="J60" s="40">
        <f t="shared" si="26"/>
        <v>3446.4749999999999</v>
      </c>
      <c r="K60" s="40">
        <f t="shared" si="26"/>
        <v>3446.4749999999999</v>
      </c>
      <c r="L60" s="40">
        <f t="shared" si="26"/>
        <v>0</v>
      </c>
      <c r="M60" s="40">
        <f t="shared" si="26"/>
        <v>0</v>
      </c>
      <c r="N60" s="40">
        <f t="shared" si="26"/>
        <v>0</v>
      </c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</row>
    <row r="61" spans="1:394" s="49" customFormat="1" ht="37.5" hidden="1" customHeight="1" x14ac:dyDescent="0.25">
      <c r="A61" s="15" t="s">
        <v>7</v>
      </c>
      <c r="B61" s="12" t="s">
        <v>80</v>
      </c>
      <c r="C61" s="11">
        <v>4210</v>
      </c>
      <c r="D61" s="11">
        <v>4210</v>
      </c>
      <c r="E61" s="48">
        <v>0</v>
      </c>
      <c r="F61" s="48">
        <v>0</v>
      </c>
      <c r="G61" s="48">
        <v>0</v>
      </c>
      <c r="H61" s="48">
        <v>3446.4749999999999</v>
      </c>
      <c r="I61" s="76"/>
      <c r="J61" s="48">
        <v>3446.4749999999999</v>
      </c>
      <c r="K61" s="48">
        <v>3446.4749999999999</v>
      </c>
      <c r="L61" s="48">
        <v>0</v>
      </c>
      <c r="M61" s="48">
        <v>0</v>
      </c>
      <c r="N61" s="48">
        <v>0</v>
      </c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</row>
    <row r="62" spans="1:394" s="49" customFormat="1" ht="31.5" hidden="1" customHeight="1" x14ac:dyDescent="0.25">
      <c r="A62" s="89" t="s">
        <v>81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1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</row>
    <row r="63" spans="1:394" s="49" customFormat="1" ht="48.75" hidden="1" customHeight="1" x14ac:dyDescent="0.25">
      <c r="A63" s="76" t="s">
        <v>82</v>
      </c>
      <c r="B63" s="39" t="s">
        <v>83</v>
      </c>
      <c r="C63" s="40">
        <f>C64+C65</f>
        <v>6080.5199999999995</v>
      </c>
      <c r="D63" s="40">
        <f t="shared" ref="D63:G63" si="27">D64+D65</f>
        <v>912.08</v>
      </c>
      <c r="E63" s="40">
        <f t="shared" si="27"/>
        <v>0</v>
      </c>
      <c r="F63" s="40">
        <f t="shared" si="27"/>
        <v>5168.4399999999996</v>
      </c>
      <c r="G63" s="40">
        <f t="shared" si="27"/>
        <v>0</v>
      </c>
      <c r="H63" s="40">
        <f>H64+H65</f>
        <v>6080.51</v>
      </c>
      <c r="I63" s="76"/>
      <c r="J63" s="40">
        <f>J64+J65</f>
        <v>6080.51</v>
      </c>
      <c r="K63" s="40">
        <f t="shared" ref="K63:N63" si="28">K64+K65</f>
        <v>6080.51</v>
      </c>
      <c r="L63" s="40">
        <f t="shared" si="28"/>
        <v>0</v>
      </c>
      <c r="M63" s="40">
        <f t="shared" si="28"/>
        <v>0</v>
      </c>
      <c r="N63" s="40">
        <f t="shared" si="28"/>
        <v>0</v>
      </c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</row>
    <row r="64" spans="1:394" s="49" customFormat="1" ht="31.5" hidden="1" x14ac:dyDescent="0.25">
      <c r="A64" s="76" t="s">
        <v>16</v>
      </c>
      <c r="B64" s="14" t="s">
        <v>173</v>
      </c>
      <c r="C64" s="7">
        <v>912.08</v>
      </c>
      <c r="D64" s="7">
        <v>912.08</v>
      </c>
      <c r="E64" s="7">
        <v>0</v>
      </c>
      <c r="F64" s="7">
        <v>0</v>
      </c>
      <c r="G64" s="7">
        <v>0</v>
      </c>
      <c r="H64" s="7">
        <v>912.08</v>
      </c>
      <c r="I64" s="76"/>
      <c r="J64" s="7">
        <v>912.08</v>
      </c>
      <c r="K64" s="7">
        <v>912.08</v>
      </c>
      <c r="L64" s="7">
        <v>0</v>
      </c>
      <c r="M64" s="7">
        <v>0</v>
      </c>
      <c r="N64" s="7">
        <v>0</v>
      </c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</row>
    <row r="65" spans="1:394" s="49" customFormat="1" ht="47.25" hidden="1" x14ac:dyDescent="0.25">
      <c r="A65" s="76" t="s">
        <v>17</v>
      </c>
      <c r="B65" s="14" t="s">
        <v>200</v>
      </c>
      <c r="C65" s="7">
        <v>5168.4399999999996</v>
      </c>
      <c r="D65" s="7">
        <v>0</v>
      </c>
      <c r="E65" s="7">
        <v>0</v>
      </c>
      <c r="F65" s="7">
        <v>5168.4399999999996</v>
      </c>
      <c r="G65" s="7">
        <v>0</v>
      </c>
      <c r="H65" s="7">
        <v>5168.43</v>
      </c>
      <c r="I65" s="76"/>
      <c r="J65" s="7">
        <v>5168.43</v>
      </c>
      <c r="K65" s="7">
        <v>5168.43</v>
      </c>
      <c r="L65" s="7">
        <v>0</v>
      </c>
      <c r="M65" s="7">
        <v>0</v>
      </c>
      <c r="N65" s="7">
        <v>0</v>
      </c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</row>
    <row r="66" spans="1:394" s="49" customFormat="1" hidden="1" x14ac:dyDescent="0.25">
      <c r="A66" s="89" t="s">
        <v>84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1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</row>
    <row r="67" spans="1:394" s="52" customFormat="1" ht="47.25" hidden="1" x14ac:dyDescent="0.25">
      <c r="A67" s="44" t="s">
        <v>85</v>
      </c>
      <c r="B67" s="39" t="s">
        <v>86</v>
      </c>
      <c r="C67" s="40">
        <f>C68</f>
        <v>33000</v>
      </c>
      <c r="D67" s="40">
        <f t="shared" ref="D67" si="29">D68</f>
        <v>33000</v>
      </c>
      <c r="E67" s="40">
        <v>0</v>
      </c>
      <c r="F67" s="40">
        <v>0</v>
      </c>
      <c r="G67" s="40">
        <v>0</v>
      </c>
      <c r="H67" s="40">
        <f t="shared" ref="H67:J67" si="30">H68</f>
        <v>32752.43</v>
      </c>
      <c r="I67" s="44"/>
      <c r="J67" s="40">
        <f t="shared" si="30"/>
        <v>32752.43</v>
      </c>
      <c r="K67" s="40">
        <v>32752.43</v>
      </c>
      <c r="L67" s="40">
        <v>0</v>
      </c>
      <c r="M67" s="40">
        <v>0</v>
      </c>
      <c r="N67" s="40">
        <v>0</v>
      </c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1:394" s="49" customFormat="1" ht="63" hidden="1" x14ac:dyDescent="0.25">
      <c r="A68" s="76" t="s">
        <v>19</v>
      </c>
      <c r="B68" s="14" t="s">
        <v>87</v>
      </c>
      <c r="C68" s="7">
        <v>33000</v>
      </c>
      <c r="D68" s="7">
        <v>33000</v>
      </c>
      <c r="E68" s="7">
        <v>0</v>
      </c>
      <c r="F68" s="7">
        <v>0</v>
      </c>
      <c r="G68" s="7">
        <v>0</v>
      </c>
      <c r="H68" s="7">
        <v>32752.43</v>
      </c>
      <c r="I68" s="76"/>
      <c r="J68" s="7">
        <v>32752.43</v>
      </c>
      <c r="K68" s="7">
        <v>32752.43</v>
      </c>
      <c r="L68" s="7">
        <v>0</v>
      </c>
      <c r="M68" s="7">
        <v>0</v>
      </c>
      <c r="N68" s="7">
        <v>0</v>
      </c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</row>
    <row r="69" spans="1:394" s="71" customFormat="1" ht="78.75" x14ac:dyDescent="0.25">
      <c r="A69" s="21">
        <v>4</v>
      </c>
      <c r="B69" s="35" t="s">
        <v>36</v>
      </c>
      <c r="C69" s="2">
        <f>C71</f>
        <v>1435</v>
      </c>
      <c r="D69" s="2">
        <f t="shared" ref="D69" si="31">D71</f>
        <v>1435</v>
      </c>
      <c r="E69" s="2">
        <v>0</v>
      </c>
      <c r="F69" s="2">
        <v>0</v>
      </c>
      <c r="G69" s="2">
        <v>0</v>
      </c>
      <c r="H69" s="2">
        <f>H71</f>
        <v>1396.46</v>
      </c>
      <c r="I69" s="76" t="s">
        <v>176</v>
      </c>
      <c r="J69" s="2">
        <f t="shared" ref="J69:K69" si="32">J71</f>
        <v>1396.46</v>
      </c>
      <c r="K69" s="2">
        <f t="shared" si="32"/>
        <v>1396.46</v>
      </c>
      <c r="L69" s="2">
        <v>0</v>
      </c>
      <c r="M69" s="2">
        <v>0</v>
      </c>
      <c r="N69" s="2">
        <v>0</v>
      </c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  <c r="IQ69" s="49"/>
      <c r="IR69" s="49"/>
      <c r="IS69" s="49"/>
      <c r="IT69" s="49"/>
      <c r="IU69" s="49"/>
      <c r="IV69" s="49"/>
      <c r="IW69" s="49"/>
      <c r="IX69" s="49"/>
      <c r="IY69" s="49"/>
      <c r="IZ69" s="49"/>
      <c r="JA69" s="49"/>
      <c r="JB69" s="49"/>
      <c r="JC69" s="49"/>
      <c r="JD69" s="49"/>
      <c r="JE69" s="49"/>
      <c r="JF69" s="49"/>
      <c r="JG69" s="49"/>
      <c r="JH69" s="49"/>
      <c r="JI69" s="49"/>
      <c r="JJ69" s="49"/>
      <c r="JK69" s="49"/>
      <c r="JL69" s="49"/>
      <c r="JM69" s="49"/>
      <c r="JN69" s="49"/>
      <c r="JO69" s="49"/>
      <c r="JP69" s="49"/>
      <c r="JQ69" s="49"/>
      <c r="JR69" s="49"/>
      <c r="JS69" s="49"/>
      <c r="JT69" s="49"/>
      <c r="JU69" s="49"/>
      <c r="JV69" s="49"/>
      <c r="JW69" s="49"/>
      <c r="JX69" s="49"/>
      <c r="JY69" s="49"/>
      <c r="JZ69" s="49"/>
      <c r="KA69" s="49"/>
      <c r="KB69" s="49"/>
      <c r="KC69" s="49"/>
      <c r="KD69" s="49"/>
      <c r="KE69" s="49"/>
      <c r="KF69" s="49"/>
      <c r="KG69" s="49"/>
      <c r="KH69" s="49"/>
      <c r="KI69" s="49"/>
      <c r="KJ69" s="49"/>
      <c r="KK69" s="49"/>
      <c r="KL69" s="49"/>
      <c r="KM69" s="49"/>
      <c r="KN69" s="49"/>
      <c r="KO69" s="49"/>
      <c r="KP69" s="49"/>
      <c r="KQ69" s="49"/>
      <c r="KR69" s="49"/>
      <c r="KS69" s="49"/>
      <c r="KT69" s="49"/>
      <c r="KU69" s="49"/>
      <c r="KV69" s="49"/>
      <c r="KW69" s="49"/>
      <c r="KX69" s="49"/>
      <c r="KY69" s="49"/>
      <c r="KZ69" s="49"/>
      <c r="LA69" s="49"/>
      <c r="LB69" s="49"/>
      <c r="LC69" s="49"/>
      <c r="LD69" s="49"/>
      <c r="LE69" s="49"/>
      <c r="LF69" s="49"/>
      <c r="LG69" s="49"/>
      <c r="LH69" s="49"/>
      <c r="LI69" s="49"/>
      <c r="LJ69" s="49"/>
      <c r="LK69" s="49"/>
      <c r="LL69" s="49"/>
      <c r="LM69" s="49"/>
      <c r="LN69" s="49"/>
      <c r="LO69" s="49"/>
      <c r="LP69" s="49"/>
      <c r="LQ69" s="49"/>
      <c r="LR69" s="49"/>
      <c r="LS69" s="49"/>
      <c r="LT69" s="49"/>
      <c r="LU69" s="49"/>
      <c r="LV69" s="49"/>
      <c r="LW69" s="49"/>
      <c r="LX69" s="49"/>
      <c r="LY69" s="49"/>
      <c r="LZ69" s="49"/>
      <c r="MA69" s="49"/>
      <c r="MB69" s="49"/>
      <c r="MC69" s="49"/>
      <c r="MD69" s="49"/>
      <c r="ME69" s="49"/>
      <c r="MF69" s="49"/>
      <c r="MG69" s="49"/>
      <c r="MH69" s="49"/>
      <c r="MI69" s="49"/>
      <c r="MJ69" s="49"/>
      <c r="MK69" s="49"/>
      <c r="ML69" s="49"/>
      <c r="MM69" s="49"/>
      <c r="MN69" s="49"/>
      <c r="MO69" s="49"/>
      <c r="MP69" s="49"/>
      <c r="MQ69" s="49"/>
      <c r="MR69" s="49"/>
      <c r="MS69" s="49"/>
      <c r="MT69" s="49"/>
      <c r="MU69" s="49"/>
      <c r="MV69" s="49"/>
      <c r="MW69" s="49"/>
      <c r="MX69" s="49"/>
      <c r="MY69" s="49"/>
      <c r="MZ69" s="49"/>
      <c r="NA69" s="49"/>
      <c r="NB69" s="49"/>
      <c r="NC69" s="49"/>
      <c r="ND69" s="49"/>
      <c r="NE69" s="49"/>
      <c r="NF69" s="49"/>
      <c r="NG69" s="49"/>
      <c r="NH69" s="49"/>
      <c r="NI69" s="49"/>
      <c r="NJ69" s="49"/>
      <c r="NK69" s="49"/>
      <c r="NL69" s="49"/>
      <c r="NM69" s="49"/>
      <c r="NN69" s="49"/>
      <c r="NO69" s="49"/>
      <c r="NP69" s="49"/>
      <c r="NQ69" s="49"/>
      <c r="NR69" s="49"/>
      <c r="NS69" s="49"/>
      <c r="NT69" s="49"/>
      <c r="NU69" s="49"/>
      <c r="NV69" s="49"/>
      <c r="NW69" s="49"/>
      <c r="NX69" s="49"/>
      <c r="NY69" s="49"/>
      <c r="NZ69" s="49"/>
      <c r="OA69" s="49"/>
      <c r="OB69" s="49"/>
      <c r="OC69" s="49"/>
      <c r="OD69" s="49"/>
    </row>
    <row r="70" spans="1:394" s="4" customFormat="1" ht="24.75" hidden="1" customHeight="1" x14ac:dyDescent="0.25">
      <c r="A70" s="89" t="s">
        <v>88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1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  <c r="IT70" s="49"/>
      <c r="IU70" s="49"/>
      <c r="IV70" s="49"/>
      <c r="IW70" s="49"/>
      <c r="IX70" s="49"/>
      <c r="IY70" s="49"/>
      <c r="IZ70" s="49"/>
      <c r="JA70" s="49"/>
      <c r="JB70" s="49"/>
      <c r="JC70" s="49"/>
      <c r="JD70" s="49"/>
      <c r="JE70" s="49"/>
      <c r="JF70" s="49"/>
      <c r="JG70" s="49"/>
      <c r="JH70" s="49"/>
      <c r="JI70" s="49"/>
      <c r="JJ70" s="49"/>
      <c r="JK70" s="49"/>
      <c r="JL70" s="49"/>
      <c r="JM70" s="49"/>
      <c r="JN70" s="49"/>
      <c r="JO70" s="49"/>
      <c r="JP70" s="49"/>
      <c r="JQ70" s="49"/>
      <c r="JR70" s="49"/>
      <c r="JS70" s="49"/>
      <c r="JT70" s="49"/>
      <c r="JU70" s="49"/>
      <c r="JV70" s="49"/>
      <c r="JW70" s="49"/>
      <c r="JX70" s="49"/>
      <c r="JY70" s="49"/>
      <c r="JZ70" s="49"/>
      <c r="KA70" s="49"/>
      <c r="KB70" s="49"/>
      <c r="KC70" s="49"/>
      <c r="KD70" s="49"/>
      <c r="KE70" s="49"/>
      <c r="KF70" s="49"/>
      <c r="KG70" s="49"/>
      <c r="KH70" s="49"/>
      <c r="KI70" s="49"/>
      <c r="KJ70" s="49"/>
      <c r="KK70" s="49"/>
      <c r="KL70" s="49"/>
      <c r="KM70" s="49"/>
      <c r="KN70" s="49"/>
      <c r="KO70" s="49"/>
      <c r="KP70" s="49"/>
      <c r="KQ70" s="49"/>
      <c r="KR70" s="49"/>
      <c r="KS70" s="49"/>
      <c r="KT70" s="49"/>
      <c r="KU70" s="49"/>
      <c r="KV70" s="49"/>
      <c r="KW70" s="49"/>
      <c r="KX70" s="49"/>
      <c r="KY70" s="49"/>
      <c r="KZ70" s="49"/>
      <c r="LA70" s="49"/>
      <c r="LB70" s="49"/>
      <c r="LC70" s="49"/>
      <c r="LD70" s="49"/>
      <c r="LE70" s="49"/>
      <c r="LF70" s="49"/>
      <c r="LG70" s="49"/>
      <c r="LH70" s="49"/>
      <c r="LI70" s="49"/>
      <c r="LJ70" s="49"/>
      <c r="LK70" s="49"/>
      <c r="LL70" s="49"/>
      <c r="LM70" s="49"/>
      <c r="LN70" s="49"/>
      <c r="LO70" s="49"/>
      <c r="LP70" s="49"/>
      <c r="LQ70" s="49"/>
      <c r="LR70" s="49"/>
      <c r="LS70" s="49"/>
      <c r="LT70" s="49"/>
      <c r="LU70" s="49"/>
      <c r="LV70" s="49"/>
      <c r="LW70" s="49"/>
      <c r="LX70" s="49"/>
      <c r="LY70" s="49"/>
      <c r="LZ70" s="49"/>
      <c r="MA70" s="49"/>
      <c r="MB70" s="49"/>
      <c r="MC70" s="49"/>
      <c r="MD70" s="49"/>
      <c r="ME70" s="49"/>
      <c r="MF70" s="49"/>
      <c r="MG70" s="49"/>
      <c r="MH70" s="49"/>
      <c r="MI70" s="49"/>
      <c r="MJ70" s="49"/>
      <c r="MK70" s="49"/>
      <c r="ML70" s="49"/>
      <c r="MM70" s="49"/>
      <c r="MN70" s="49"/>
      <c r="MO70" s="49"/>
      <c r="MP70" s="49"/>
      <c r="MQ70" s="49"/>
      <c r="MR70" s="49"/>
      <c r="MS70" s="49"/>
      <c r="MT70" s="49"/>
      <c r="MU70" s="49"/>
      <c r="MV70" s="49"/>
      <c r="MW70" s="49"/>
      <c r="MX70" s="49"/>
      <c r="MY70" s="49"/>
      <c r="MZ70" s="49"/>
      <c r="NA70" s="49"/>
      <c r="NB70" s="49"/>
      <c r="NC70" s="49"/>
      <c r="ND70" s="49"/>
      <c r="NE70" s="49"/>
      <c r="NF70" s="49"/>
      <c r="NG70" s="49"/>
      <c r="NH70" s="49"/>
      <c r="NI70" s="49"/>
      <c r="NJ70" s="49"/>
      <c r="NK70" s="49"/>
      <c r="NL70" s="49"/>
      <c r="NM70" s="49"/>
      <c r="NN70" s="49"/>
      <c r="NO70" s="49"/>
      <c r="NP70" s="49"/>
      <c r="NQ70" s="49"/>
      <c r="NR70" s="49"/>
      <c r="NS70" s="49"/>
      <c r="NT70" s="49"/>
      <c r="NU70" s="49"/>
      <c r="NV70" s="49"/>
      <c r="NW70" s="49"/>
      <c r="NX70" s="49"/>
      <c r="NY70" s="49"/>
      <c r="NZ70" s="49"/>
      <c r="OA70" s="49"/>
      <c r="OB70" s="49"/>
      <c r="OC70" s="49"/>
      <c r="OD70" s="49"/>
    </row>
    <row r="71" spans="1:394" s="49" customFormat="1" ht="49.5" hidden="1" customHeight="1" x14ac:dyDescent="0.25">
      <c r="A71" s="76" t="s">
        <v>53</v>
      </c>
      <c r="B71" s="39" t="s">
        <v>174</v>
      </c>
      <c r="C71" s="40">
        <f>C72+C73+C74+C75+C76</f>
        <v>1435</v>
      </c>
      <c r="D71" s="40">
        <f t="shared" ref="D71" si="33">D72+D73+D74+D75+D76</f>
        <v>1435</v>
      </c>
      <c r="E71" s="40">
        <v>0</v>
      </c>
      <c r="F71" s="40">
        <v>0</v>
      </c>
      <c r="G71" s="40">
        <v>0</v>
      </c>
      <c r="H71" s="40">
        <v>1396.46</v>
      </c>
      <c r="I71" s="76"/>
      <c r="J71" s="40">
        <f t="shared" ref="J71:K71" si="34">J72+J73+J74+J75+J76</f>
        <v>1396.46</v>
      </c>
      <c r="K71" s="40">
        <f t="shared" si="34"/>
        <v>1396.46</v>
      </c>
      <c r="L71" s="7">
        <v>0</v>
      </c>
      <c r="M71" s="7">
        <v>0</v>
      </c>
      <c r="N71" s="7">
        <v>0</v>
      </c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</row>
    <row r="72" spans="1:394" s="49" customFormat="1" hidden="1" x14ac:dyDescent="0.25">
      <c r="A72" s="76" t="s">
        <v>2</v>
      </c>
      <c r="B72" s="14" t="s">
        <v>89</v>
      </c>
      <c r="C72" s="7">
        <v>960</v>
      </c>
      <c r="D72" s="7">
        <v>960</v>
      </c>
      <c r="E72" s="7">
        <v>0</v>
      </c>
      <c r="F72" s="7">
        <v>0</v>
      </c>
      <c r="G72" s="7">
        <v>0</v>
      </c>
      <c r="H72" s="7">
        <v>956.13</v>
      </c>
      <c r="I72" s="76"/>
      <c r="J72" s="7">
        <v>956.13</v>
      </c>
      <c r="K72" s="7">
        <v>956.13</v>
      </c>
      <c r="L72" s="7">
        <v>0</v>
      </c>
      <c r="M72" s="7">
        <v>0</v>
      </c>
      <c r="N72" s="7">
        <v>0</v>
      </c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</row>
    <row r="73" spans="1:394" s="49" customFormat="1" ht="31.5" hidden="1" x14ac:dyDescent="0.25">
      <c r="A73" s="76" t="s">
        <v>3</v>
      </c>
      <c r="B73" s="14" t="s">
        <v>90</v>
      </c>
      <c r="C73" s="7">
        <v>100</v>
      </c>
      <c r="D73" s="7">
        <v>100</v>
      </c>
      <c r="E73" s="7">
        <v>0</v>
      </c>
      <c r="F73" s="7">
        <v>0</v>
      </c>
      <c r="G73" s="7">
        <v>0</v>
      </c>
      <c r="H73" s="7">
        <v>96.5</v>
      </c>
      <c r="I73" s="76"/>
      <c r="J73" s="7">
        <v>96.5</v>
      </c>
      <c r="K73" s="7">
        <v>96.5</v>
      </c>
      <c r="L73" s="7">
        <v>0</v>
      </c>
      <c r="M73" s="7">
        <v>0</v>
      </c>
      <c r="N73" s="7">
        <v>0</v>
      </c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</row>
    <row r="74" spans="1:394" s="49" customFormat="1" hidden="1" x14ac:dyDescent="0.25">
      <c r="A74" s="76" t="s">
        <v>4</v>
      </c>
      <c r="B74" s="14" t="s">
        <v>91</v>
      </c>
      <c r="C74" s="7">
        <v>190</v>
      </c>
      <c r="D74" s="7">
        <v>190</v>
      </c>
      <c r="E74" s="7">
        <v>0</v>
      </c>
      <c r="F74" s="7">
        <v>0</v>
      </c>
      <c r="G74" s="7">
        <v>0</v>
      </c>
      <c r="H74" s="7">
        <v>184.1</v>
      </c>
      <c r="I74" s="76"/>
      <c r="J74" s="7">
        <v>184.1</v>
      </c>
      <c r="K74" s="7">
        <v>184.1</v>
      </c>
      <c r="L74" s="7">
        <v>0</v>
      </c>
      <c r="M74" s="7">
        <v>0</v>
      </c>
      <c r="N74" s="7">
        <v>0</v>
      </c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</row>
    <row r="75" spans="1:394" s="49" customFormat="1" ht="94.5" hidden="1" x14ac:dyDescent="0.25">
      <c r="A75" s="76" t="s">
        <v>5</v>
      </c>
      <c r="B75" s="14" t="s">
        <v>92</v>
      </c>
      <c r="C75" s="7">
        <v>85</v>
      </c>
      <c r="D75" s="7">
        <v>85</v>
      </c>
      <c r="E75" s="7">
        <v>0</v>
      </c>
      <c r="F75" s="7">
        <v>0</v>
      </c>
      <c r="G75" s="7">
        <v>0</v>
      </c>
      <c r="H75" s="7">
        <v>70.53</v>
      </c>
      <c r="I75" s="76"/>
      <c r="J75" s="7">
        <v>70.53</v>
      </c>
      <c r="K75" s="7">
        <v>70.53</v>
      </c>
      <c r="L75" s="7">
        <v>0</v>
      </c>
      <c r="M75" s="7">
        <v>0</v>
      </c>
      <c r="N75" s="7">
        <v>0</v>
      </c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</row>
    <row r="76" spans="1:394" s="49" customFormat="1" ht="63" hidden="1" x14ac:dyDescent="0.25">
      <c r="A76" s="76" t="s">
        <v>40</v>
      </c>
      <c r="B76" s="14" t="s">
        <v>93</v>
      </c>
      <c r="C76" s="7">
        <v>100</v>
      </c>
      <c r="D76" s="7">
        <v>100</v>
      </c>
      <c r="E76" s="7">
        <v>0</v>
      </c>
      <c r="F76" s="7">
        <v>0</v>
      </c>
      <c r="G76" s="7">
        <v>0</v>
      </c>
      <c r="H76" s="7">
        <v>89.2</v>
      </c>
      <c r="I76" s="76"/>
      <c r="J76" s="7">
        <v>89.2</v>
      </c>
      <c r="K76" s="7">
        <v>89.2</v>
      </c>
      <c r="L76" s="7">
        <v>0</v>
      </c>
      <c r="M76" s="7">
        <v>0</v>
      </c>
      <c r="N76" s="7">
        <v>0</v>
      </c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</row>
    <row r="77" spans="1:394" s="71" customFormat="1" ht="31.5" x14ac:dyDescent="0.25">
      <c r="A77" s="77">
        <v>5</v>
      </c>
      <c r="B77" s="35" t="s">
        <v>164</v>
      </c>
      <c r="C77" s="24">
        <f>C79</f>
        <v>10</v>
      </c>
      <c r="D77" s="24">
        <f t="shared" ref="D77:H77" si="35">D79</f>
        <v>10</v>
      </c>
      <c r="E77" s="24">
        <f t="shared" si="35"/>
        <v>0</v>
      </c>
      <c r="F77" s="24">
        <f t="shared" si="35"/>
        <v>0</v>
      </c>
      <c r="G77" s="24">
        <f t="shared" si="35"/>
        <v>0</v>
      </c>
      <c r="H77" s="24">
        <f t="shared" si="35"/>
        <v>0</v>
      </c>
      <c r="I77" s="35"/>
      <c r="J77" s="24">
        <f>J79</f>
        <v>0</v>
      </c>
      <c r="K77" s="24">
        <f t="shared" ref="K77:N77" si="36">K79</f>
        <v>0</v>
      </c>
      <c r="L77" s="24">
        <f t="shared" si="36"/>
        <v>0</v>
      </c>
      <c r="M77" s="24">
        <f t="shared" si="36"/>
        <v>0</v>
      </c>
      <c r="N77" s="24">
        <f t="shared" si="36"/>
        <v>0</v>
      </c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49"/>
      <c r="HW77" s="49"/>
      <c r="HX77" s="49"/>
      <c r="HY77" s="49"/>
      <c r="HZ77" s="49"/>
      <c r="IA77" s="49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  <c r="IN77" s="49"/>
      <c r="IO77" s="49"/>
      <c r="IP77" s="49"/>
      <c r="IQ77" s="49"/>
      <c r="IR77" s="49"/>
      <c r="IS77" s="49"/>
      <c r="IT77" s="49"/>
      <c r="IU77" s="49"/>
      <c r="IV77" s="49"/>
      <c r="IW77" s="49"/>
      <c r="IX77" s="49"/>
      <c r="IY77" s="49"/>
      <c r="IZ77" s="49"/>
      <c r="JA77" s="49"/>
      <c r="JB77" s="49"/>
      <c r="JC77" s="49"/>
      <c r="JD77" s="49"/>
      <c r="JE77" s="49"/>
      <c r="JF77" s="49"/>
      <c r="JG77" s="49"/>
      <c r="JH77" s="49"/>
      <c r="JI77" s="49"/>
      <c r="JJ77" s="49"/>
      <c r="JK77" s="49"/>
      <c r="JL77" s="49"/>
      <c r="JM77" s="49"/>
      <c r="JN77" s="49"/>
      <c r="JO77" s="49"/>
      <c r="JP77" s="49"/>
      <c r="JQ77" s="49"/>
      <c r="JR77" s="49"/>
      <c r="JS77" s="49"/>
      <c r="JT77" s="49"/>
      <c r="JU77" s="49"/>
      <c r="JV77" s="49"/>
      <c r="JW77" s="49"/>
      <c r="JX77" s="49"/>
      <c r="JY77" s="49"/>
      <c r="JZ77" s="49"/>
      <c r="KA77" s="49"/>
      <c r="KB77" s="49"/>
      <c r="KC77" s="49"/>
      <c r="KD77" s="49"/>
      <c r="KE77" s="49"/>
      <c r="KF77" s="49"/>
      <c r="KG77" s="49"/>
      <c r="KH77" s="49"/>
      <c r="KI77" s="49"/>
      <c r="KJ77" s="49"/>
      <c r="KK77" s="49"/>
      <c r="KL77" s="49"/>
      <c r="KM77" s="49"/>
      <c r="KN77" s="49"/>
      <c r="KO77" s="49"/>
      <c r="KP77" s="49"/>
      <c r="KQ77" s="49"/>
      <c r="KR77" s="49"/>
      <c r="KS77" s="49"/>
      <c r="KT77" s="49"/>
      <c r="KU77" s="49"/>
      <c r="KV77" s="49"/>
      <c r="KW77" s="49"/>
      <c r="KX77" s="49"/>
      <c r="KY77" s="49"/>
      <c r="KZ77" s="49"/>
      <c r="LA77" s="49"/>
      <c r="LB77" s="49"/>
      <c r="LC77" s="49"/>
      <c r="LD77" s="49"/>
      <c r="LE77" s="49"/>
      <c r="LF77" s="49"/>
      <c r="LG77" s="49"/>
      <c r="LH77" s="49"/>
      <c r="LI77" s="49"/>
      <c r="LJ77" s="49"/>
      <c r="LK77" s="49"/>
      <c r="LL77" s="49"/>
      <c r="LM77" s="49"/>
      <c r="LN77" s="49"/>
      <c r="LO77" s="49"/>
      <c r="LP77" s="49"/>
      <c r="LQ77" s="49"/>
      <c r="LR77" s="49"/>
      <c r="LS77" s="49"/>
      <c r="LT77" s="49"/>
      <c r="LU77" s="49"/>
      <c r="LV77" s="49"/>
      <c r="LW77" s="49"/>
      <c r="LX77" s="49"/>
      <c r="LY77" s="49"/>
      <c r="LZ77" s="49"/>
      <c r="MA77" s="49"/>
      <c r="MB77" s="49"/>
      <c r="MC77" s="49"/>
      <c r="MD77" s="49"/>
      <c r="ME77" s="49"/>
      <c r="MF77" s="49"/>
      <c r="MG77" s="49"/>
      <c r="MH77" s="49"/>
      <c r="MI77" s="49"/>
      <c r="MJ77" s="49"/>
      <c r="MK77" s="49"/>
      <c r="ML77" s="49"/>
      <c r="MM77" s="49"/>
      <c r="MN77" s="49"/>
      <c r="MO77" s="49"/>
      <c r="MP77" s="49"/>
      <c r="MQ77" s="49"/>
      <c r="MR77" s="49"/>
      <c r="MS77" s="49"/>
      <c r="MT77" s="49"/>
      <c r="MU77" s="49"/>
      <c r="MV77" s="49"/>
      <c r="MW77" s="49"/>
      <c r="MX77" s="49"/>
      <c r="MY77" s="49"/>
      <c r="MZ77" s="49"/>
      <c r="NA77" s="49"/>
      <c r="NB77" s="49"/>
      <c r="NC77" s="49"/>
      <c r="ND77" s="49"/>
      <c r="NE77" s="49"/>
      <c r="NF77" s="49"/>
      <c r="NG77" s="49"/>
      <c r="NH77" s="49"/>
      <c r="NI77" s="49"/>
      <c r="NJ77" s="49"/>
      <c r="NK77" s="49"/>
      <c r="NL77" s="49"/>
      <c r="NM77" s="49"/>
      <c r="NN77" s="49"/>
      <c r="NO77" s="49"/>
      <c r="NP77" s="49"/>
      <c r="NQ77" s="49"/>
      <c r="NR77" s="49"/>
      <c r="NS77" s="49"/>
      <c r="NT77" s="49"/>
      <c r="NU77" s="49"/>
      <c r="NV77" s="49"/>
      <c r="NW77" s="49"/>
      <c r="NX77" s="49"/>
      <c r="NY77" s="49"/>
      <c r="NZ77" s="49"/>
      <c r="OA77" s="49"/>
      <c r="OB77" s="49"/>
      <c r="OC77" s="49"/>
      <c r="OD77" s="49"/>
    </row>
    <row r="78" spans="1:394" s="4" customFormat="1" hidden="1" x14ac:dyDescent="0.25">
      <c r="A78" s="89" t="s">
        <v>165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1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  <c r="IO78" s="49"/>
      <c r="IP78" s="49"/>
      <c r="IQ78" s="49"/>
      <c r="IR78" s="49"/>
      <c r="IS78" s="49"/>
      <c r="IT78" s="49"/>
      <c r="IU78" s="49"/>
      <c r="IV78" s="49"/>
      <c r="IW78" s="49"/>
      <c r="IX78" s="49"/>
      <c r="IY78" s="49"/>
      <c r="IZ78" s="49"/>
      <c r="JA78" s="49"/>
      <c r="JB78" s="49"/>
      <c r="JC78" s="49"/>
      <c r="JD78" s="49"/>
      <c r="JE78" s="49"/>
      <c r="JF78" s="49"/>
      <c r="JG78" s="49"/>
      <c r="JH78" s="49"/>
      <c r="JI78" s="49"/>
      <c r="JJ78" s="49"/>
      <c r="JK78" s="49"/>
      <c r="JL78" s="49"/>
      <c r="JM78" s="49"/>
      <c r="JN78" s="49"/>
      <c r="JO78" s="49"/>
      <c r="JP78" s="49"/>
      <c r="JQ78" s="49"/>
      <c r="JR78" s="49"/>
      <c r="JS78" s="49"/>
      <c r="JT78" s="49"/>
      <c r="JU78" s="49"/>
      <c r="JV78" s="49"/>
      <c r="JW78" s="49"/>
      <c r="JX78" s="49"/>
      <c r="JY78" s="49"/>
      <c r="JZ78" s="49"/>
      <c r="KA78" s="49"/>
      <c r="KB78" s="49"/>
      <c r="KC78" s="49"/>
      <c r="KD78" s="49"/>
      <c r="KE78" s="49"/>
      <c r="KF78" s="49"/>
      <c r="KG78" s="49"/>
      <c r="KH78" s="49"/>
      <c r="KI78" s="49"/>
      <c r="KJ78" s="49"/>
      <c r="KK78" s="49"/>
      <c r="KL78" s="49"/>
      <c r="KM78" s="49"/>
      <c r="KN78" s="49"/>
      <c r="KO78" s="49"/>
      <c r="KP78" s="49"/>
      <c r="KQ78" s="49"/>
      <c r="KR78" s="49"/>
      <c r="KS78" s="49"/>
      <c r="KT78" s="49"/>
      <c r="KU78" s="49"/>
      <c r="KV78" s="49"/>
      <c r="KW78" s="49"/>
      <c r="KX78" s="49"/>
      <c r="KY78" s="49"/>
      <c r="KZ78" s="49"/>
      <c r="LA78" s="49"/>
      <c r="LB78" s="49"/>
      <c r="LC78" s="49"/>
      <c r="LD78" s="49"/>
      <c r="LE78" s="49"/>
      <c r="LF78" s="49"/>
      <c r="LG78" s="49"/>
      <c r="LH78" s="49"/>
      <c r="LI78" s="49"/>
      <c r="LJ78" s="49"/>
      <c r="LK78" s="49"/>
      <c r="LL78" s="49"/>
      <c r="LM78" s="49"/>
      <c r="LN78" s="49"/>
      <c r="LO78" s="49"/>
      <c r="LP78" s="49"/>
      <c r="LQ78" s="49"/>
      <c r="LR78" s="49"/>
      <c r="LS78" s="49"/>
      <c r="LT78" s="49"/>
      <c r="LU78" s="49"/>
      <c r="LV78" s="49"/>
      <c r="LW78" s="49"/>
      <c r="LX78" s="49"/>
      <c r="LY78" s="49"/>
      <c r="LZ78" s="49"/>
      <c r="MA78" s="49"/>
      <c r="MB78" s="49"/>
      <c r="MC78" s="49"/>
      <c r="MD78" s="49"/>
      <c r="ME78" s="49"/>
      <c r="MF78" s="49"/>
      <c r="MG78" s="49"/>
      <c r="MH78" s="49"/>
      <c r="MI78" s="49"/>
      <c r="MJ78" s="49"/>
      <c r="MK78" s="49"/>
      <c r="ML78" s="49"/>
      <c r="MM78" s="49"/>
      <c r="MN78" s="49"/>
      <c r="MO78" s="49"/>
      <c r="MP78" s="49"/>
      <c r="MQ78" s="49"/>
      <c r="MR78" s="49"/>
      <c r="MS78" s="49"/>
      <c r="MT78" s="49"/>
      <c r="MU78" s="49"/>
      <c r="MV78" s="49"/>
      <c r="MW78" s="49"/>
      <c r="MX78" s="49"/>
      <c r="MY78" s="49"/>
      <c r="MZ78" s="49"/>
      <c r="NA78" s="49"/>
      <c r="NB78" s="49"/>
      <c r="NC78" s="49"/>
      <c r="ND78" s="49"/>
      <c r="NE78" s="49"/>
      <c r="NF78" s="49"/>
      <c r="NG78" s="49"/>
      <c r="NH78" s="49"/>
      <c r="NI78" s="49"/>
      <c r="NJ78" s="49"/>
      <c r="NK78" s="49"/>
      <c r="NL78" s="49"/>
      <c r="NM78" s="49"/>
      <c r="NN78" s="49"/>
      <c r="NO78" s="49"/>
      <c r="NP78" s="49"/>
      <c r="NQ78" s="49"/>
      <c r="NR78" s="49"/>
      <c r="NS78" s="49"/>
      <c r="NT78" s="49"/>
      <c r="NU78" s="49"/>
      <c r="NV78" s="49"/>
      <c r="NW78" s="49"/>
      <c r="NX78" s="49"/>
      <c r="NY78" s="49"/>
      <c r="NZ78" s="49"/>
      <c r="OA78" s="49"/>
      <c r="OB78" s="49"/>
      <c r="OC78" s="49"/>
      <c r="OD78" s="49"/>
    </row>
    <row r="79" spans="1:394" s="49" customFormat="1" ht="47.25" hidden="1" x14ac:dyDescent="0.25">
      <c r="A79" s="44">
        <v>1</v>
      </c>
      <c r="B79" s="39" t="s">
        <v>166</v>
      </c>
      <c r="C79" s="40">
        <f>C80</f>
        <v>10</v>
      </c>
      <c r="D79" s="40">
        <f t="shared" ref="D79:G79" si="37">D80</f>
        <v>10</v>
      </c>
      <c r="E79" s="40">
        <f t="shared" si="37"/>
        <v>0</v>
      </c>
      <c r="F79" s="40">
        <f t="shared" si="37"/>
        <v>0</v>
      </c>
      <c r="G79" s="40">
        <f t="shared" si="37"/>
        <v>0</v>
      </c>
      <c r="H79" s="40">
        <f>H80</f>
        <v>0</v>
      </c>
      <c r="I79" s="44"/>
      <c r="J79" s="40">
        <f>J80</f>
        <v>0</v>
      </c>
      <c r="K79" s="40">
        <f t="shared" ref="K79:N79" si="38">K80</f>
        <v>0</v>
      </c>
      <c r="L79" s="40">
        <f t="shared" si="38"/>
        <v>0</v>
      </c>
      <c r="M79" s="40">
        <f t="shared" si="38"/>
        <v>0</v>
      </c>
      <c r="N79" s="40">
        <f t="shared" si="38"/>
        <v>0</v>
      </c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</row>
    <row r="80" spans="1:394" s="49" customFormat="1" hidden="1" x14ac:dyDescent="0.25">
      <c r="A80" s="76" t="s">
        <v>4</v>
      </c>
      <c r="B80" s="14" t="s">
        <v>167</v>
      </c>
      <c r="C80" s="7">
        <v>10</v>
      </c>
      <c r="D80" s="7">
        <v>10</v>
      </c>
      <c r="E80" s="7">
        <v>0</v>
      </c>
      <c r="F80" s="7">
        <v>0</v>
      </c>
      <c r="G80" s="7">
        <v>0</v>
      </c>
      <c r="H80" s="7">
        <v>0</v>
      </c>
      <c r="I80" s="76"/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</row>
    <row r="81" spans="1:394" s="72" customFormat="1" ht="78.75" x14ac:dyDescent="0.25">
      <c r="A81" s="77">
        <v>6</v>
      </c>
      <c r="B81" s="35" t="s">
        <v>35</v>
      </c>
      <c r="C81" s="2">
        <f>C83+C89+C92+C96</f>
        <v>2617</v>
      </c>
      <c r="D81" s="2">
        <f t="shared" ref="D81" si="39">D83+D89+D92+D96</f>
        <v>2617</v>
      </c>
      <c r="E81" s="2">
        <v>0</v>
      </c>
      <c r="F81" s="2">
        <v>0</v>
      </c>
      <c r="G81" s="2">
        <v>0</v>
      </c>
      <c r="H81" s="2">
        <f>H83+H89+H92+H96</f>
        <v>2560.36</v>
      </c>
      <c r="I81" s="76" t="s">
        <v>176</v>
      </c>
      <c r="J81" s="2">
        <f>J83+J89+J92+J96</f>
        <v>2560.36</v>
      </c>
      <c r="K81" s="2">
        <f>K83+K89+K92+K96</f>
        <v>2560.36</v>
      </c>
      <c r="L81" s="2">
        <v>0</v>
      </c>
      <c r="M81" s="2">
        <v>0</v>
      </c>
      <c r="N81" s="2">
        <v>0</v>
      </c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A81" s="87"/>
      <c r="EB81" s="87"/>
      <c r="EC81" s="87"/>
      <c r="ED81" s="87"/>
      <c r="EE81" s="87"/>
      <c r="EF81" s="87"/>
      <c r="EG81" s="87"/>
      <c r="EH81" s="87"/>
      <c r="EI81" s="87"/>
      <c r="EJ81" s="87"/>
      <c r="EK81" s="87"/>
      <c r="EL81" s="87"/>
      <c r="EM81" s="87"/>
      <c r="EN81" s="87"/>
      <c r="EO81" s="87"/>
      <c r="EP81" s="87"/>
      <c r="EQ81" s="87"/>
      <c r="ER81" s="87"/>
      <c r="ES81" s="87"/>
      <c r="ET81" s="87"/>
      <c r="EU81" s="87"/>
      <c r="EV81" s="87"/>
      <c r="EW81" s="87"/>
      <c r="EX81" s="87"/>
      <c r="EY81" s="87"/>
      <c r="EZ81" s="87"/>
      <c r="FA81" s="87"/>
      <c r="FB81" s="87"/>
      <c r="FC81" s="87"/>
      <c r="FD81" s="87"/>
      <c r="FE81" s="87"/>
      <c r="FF81" s="87"/>
      <c r="FG81" s="87"/>
      <c r="FH81" s="87"/>
      <c r="FI81" s="87"/>
      <c r="FJ81" s="87"/>
      <c r="FK81" s="87"/>
      <c r="FL81" s="87"/>
      <c r="FM81" s="87"/>
      <c r="FN81" s="87"/>
      <c r="FO81" s="87"/>
      <c r="FP81" s="87"/>
      <c r="FQ81" s="87"/>
      <c r="FR81" s="87"/>
      <c r="FS81" s="87"/>
      <c r="FT81" s="87"/>
      <c r="FU81" s="87"/>
      <c r="FV81" s="87"/>
      <c r="FW81" s="87"/>
      <c r="FX81" s="87"/>
      <c r="FY81" s="87"/>
      <c r="FZ81" s="87"/>
      <c r="GA81" s="87"/>
      <c r="GB81" s="87"/>
      <c r="GC81" s="87"/>
      <c r="GD81" s="87"/>
      <c r="GE81" s="87"/>
      <c r="GF81" s="87"/>
      <c r="GG81" s="87"/>
      <c r="GH81" s="87"/>
      <c r="GI81" s="87"/>
      <c r="GJ81" s="87"/>
      <c r="GK81" s="87"/>
      <c r="GL81" s="87"/>
      <c r="GM81" s="87"/>
      <c r="GN81" s="87"/>
      <c r="GO81" s="87"/>
      <c r="GP81" s="87"/>
      <c r="GQ81" s="87"/>
      <c r="GR81" s="87"/>
      <c r="GS81" s="87"/>
      <c r="GT81" s="87"/>
      <c r="GU81" s="87"/>
      <c r="GV81" s="87"/>
      <c r="GW81" s="87"/>
      <c r="GX81" s="87"/>
      <c r="GY81" s="87"/>
      <c r="GZ81" s="87"/>
      <c r="HA81" s="87"/>
      <c r="HB81" s="87"/>
      <c r="HC81" s="87"/>
      <c r="HD81" s="87"/>
      <c r="HE81" s="87"/>
      <c r="HF81" s="87"/>
      <c r="HG81" s="87"/>
      <c r="HH81" s="87"/>
      <c r="HI81" s="87"/>
      <c r="HJ81" s="87"/>
      <c r="HK81" s="87"/>
      <c r="HL81" s="87"/>
      <c r="HM81" s="87"/>
      <c r="HN81" s="87"/>
      <c r="HO81" s="87"/>
      <c r="HP81" s="87"/>
      <c r="HQ81" s="87"/>
      <c r="HR81" s="87"/>
      <c r="HS81" s="87"/>
      <c r="HT81" s="87"/>
      <c r="HU81" s="87"/>
      <c r="HV81" s="87"/>
      <c r="HW81" s="87"/>
      <c r="HX81" s="87"/>
      <c r="HY81" s="87"/>
      <c r="HZ81" s="87"/>
      <c r="IA81" s="87"/>
      <c r="IB81" s="87"/>
      <c r="IC81" s="87"/>
      <c r="ID81" s="87"/>
      <c r="IE81" s="87"/>
      <c r="IF81" s="87"/>
      <c r="IG81" s="87"/>
      <c r="IH81" s="87"/>
      <c r="II81" s="87"/>
      <c r="IJ81" s="87"/>
      <c r="IK81" s="87"/>
      <c r="IL81" s="87"/>
      <c r="IM81" s="87"/>
      <c r="IN81" s="87"/>
      <c r="IO81" s="87"/>
      <c r="IP81" s="87"/>
      <c r="IQ81" s="87"/>
      <c r="IR81" s="87"/>
      <c r="IS81" s="87"/>
      <c r="IT81" s="87"/>
      <c r="IU81" s="87"/>
      <c r="IV81" s="87"/>
      <c r="IW81" s="87"/>
      <c r="IX81" s="87"/>
      <c r="IY81" s="87"/>
      <c r="IZ81" s="87"/>
      <c r="JA81" s="87"/>
      <c r="JB81" s="87"/>
      <c r="JC81" s="87"/>
      <c r="JD81" s="87"/>
      <c r="JE81" s="87"/>
      <c r="JF81" s="87"/>
      <c r="JG81" s="87"/>
      <c r="JH81" s="87"/>
      <c r="JI81" s="87"/>
      <c r="JJ81" s="87"/>
      <c r="JK81" s="87"/>
      <c r="JL81" s="87"/>
      <c r="JM81" s="87"/>
      <c r="JN81" s="87"/>
      <c r="JO81" s="87"/>
      <c r="JP81" s="87"/>
      <c r="JQ81" s="87"/>
      <c r="JR81" s="87"/>
      <c r="JS81" s="87"/>
      <c r="JT81" s="87"/>
      <c r="JU81" s="87"/>
      <c r="JV81" s="87"/>
      <c r="JW81" s="87"/>
      <c r="JX81" s="87"/>
      <c r="JY81" s="87"/>
      <c r="JZ81" s="87"/>
      <c r="KA81" s="87"/>
      <c r="KB81" s="87"/>
      <c r="KC81" s="87"/>
      <c r="KD81" s="87"/>
      <c r="KE81" s="87"/>
      <c r="KF81" s="87"/>
      <c r="KG81" s="87"/>
      <c r="KH81" s="87"/>
      <c r="KI81" s="87"/>
      <c r="KJ81" s="87"/>
      <c r="KK81" s="87"/>
      <c r="KL81" s="87"/>
      <c r="KM81" s="87"/>
      <c r="KN81" s="87"/>
      <c r="KO81" s="87"/>
      <c r="KP81" s="87"/>
      <c r="KQ81" s="87"/>
      <c r="KR81" s="87"/>
      <c r="KS81" s="87"/>
      <c r="KT81" s="87"/>
      <c r="KU81" s="87"/>
      <c r="KV81" s="87"/>
      <c r="KW81" s="87"/>
      <c r="KX81" s="87"/>
      <c r="KY81" s="87"/>
      <c r="KZ81" s="87"/>
      <c r="LA81" s="87"/>
      <c r="LB81" s="87"/>
      <c r="LC81" s="87"/>
      <c r="LD81" s="87"/>
      <c r="LE81" s="87"/>
      <c r="LF81" s="87"/>
      <c r="LG81" s="87"/>
      <c r="LH81" s="87"/>
      <c r="LI81" s="87"/>
      <c r="LJ81" s="87"/>
      <c r="LK81" s="87"/>
      <c r="LL81" s="87"/>
      <c r="LM81" s="87"/>
      <c r="LN81" s="87"/>
      <c r="LO81" s="87"/>
      <c r="LP81" s="87"/>
      <c r="LQ81" s="87"/>
      <c r="LR81" s="87"/>
      <c r="LS81" s="87"/>
      <c r="LT81" s="87"/>
      <c r="LU81" s="87"/>
      <c r="LV81" s="87"/>
      <c r="LW81" s="87"/>
      <c r="LX81" s="87"/>
      <c r="LY81" s="87"/>
      <c r="LZ81" s="87"/>
      <c r="MA81" s="87"/>
      <c r="MB81" s="87"/>
      <c r="MC81" s="87"/>
      <c r="MD81" s="87"/>
      <c r="ME81" s="87"/>
      <c r="MF81" s="87"/>
      <c r="MG81" s="87"/>
      <c r="MH81" s="87"/>
      <c r="MI81" s="87"/>
      <c r="MJ81" s="87"/>
      <c r="MK81" s="87"/>
      <c r="ML81" s="87"/>
      <c r="MM81" s="87"/>
      <c r="MN81" s="87"/>
      <c r="MO81" s="87"/>
      <c r="MP81" s="87"/>
      <c r="MQ81" s="87"/>
      <c r="MR81" s="87"/>
      <c r="MS81" s="87"/>
      <c r="MT81" s="87"/>
      <c r="MU81" s="87"/>
      <c r="MV81" s="87"/>
      <c r="MW81" s="87"/>
      <c r="MX81" s="87"/>
      <c r="MY81" s="87"/>
      <c r="MZ81" s="87"/>
      <c r="NA81" s="87"/>
      <c r="NB81" s="87"/>
      <c r="NC81" s="87"/>
      <c r="ND81" s="87"/>
      <c r="NE81" s="87"/>
      <c r="NF81" s="87"/>
      <c r="NG81" s="87"/>
      <c r="NH81" s="87"/>
      <c r="NI81" s="87"/>
      <c r="NJ81" s="87"/>
      <c r="NK81" s="87"/>
      <c r="NL81" s="87"/>
      <c r="NM81" s="87"/>
      <c r="NN81" s="87"/>
      <c r="NO81" s="87"/>
      <c r="NP81" s="87"/>
      <c r="NQ81" s="87"/>
      <c r="NR81" s="87"/>
      <c r="NS81" s="87"/>
      <c r="NT81" s="87"/>
      <c r="NU81" s="87"/>
      <c r="NV81" s="87"/>
      <c r="NW81" s="87"/>
      <c r="NX81" s="87"/>
      <c r="NY81" s="87"/>
      <c r="NZ81" s="87"/>
      <c r="OA81" s="87"/>
      <c r="OB81" s="87"/>
      <c r="OC81" s="87"/>
      <c r="OD81" s="87"/>
    </row>
    <row r="82" spans="1:394" s="10" customFormat="1" ht="28.5" hidden="1" customHeight="1" x14ac:dyDescent="0.25">
      <c r="A82" s="89" t="s">
        <v>94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1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  <c r="IV82" s="34"/>
      <c r="IW82" s="34"/>
      <c r="IX82" s="34"/>
      <c r="IY82" s="34"/>
      <c r="IZ82" s="34"/>
      <c r="JA82" s="34"/>
      <c r="JB82" s="34"/>
      <c r="JC82" s="34"/>
      <c r="JD82" s="34"/>
      <c r="JE82" s="34"/>
      <c r="JF82" s="34"/>
      <c r="JG82" s="34"/>
      <c r="JH82" s="34"/>
      <c r="JI82" s="34"/>
      <c r="JJ82" s="34"/>
      <c r="JK82" s="34"/>
      <c r="JL82" s="34"/>
      <c r="JM82" s="34"/>
      <c r="JN82" s="34"/>
      <c r="JO82" s="34"/>
      <c r="JP82" s="34"/>
      <c r="JQ82" s="34"/>
      <c r="JR82" s="34"/>
      <c r="JS82" s="34"/>
      <c r="JT82" s="34"/>
      <c r="JU82" s="34"/>
      <c r="JV82" s="34"/>
      <c r="JW82" s="34"/>
      <c r="JX82" s="34"/>
      <c r="JY82" s="34"/>
      <c r="JZ82" s="34"/>
      <c r="KA82" s="34"/>
      <c r="KB82" s="34"/>
      <c r="KC82" s="34"/>
      <c r="KD82" s="34"/>
      <c r="KE82" s="34"/>
      <c r="KF82" s="34"/>
      <c r="KG82" s="34"/>
      <c r="KH82" s="34"/>
      <c r="KI82" s="34"/>
      <c r="KJ82" s="34"/>
      <c r="KK82" s="34"/>
      <c r="KL82" s="34"/>
      <c r="KM82" s="34"/>
      <c r="KN82" s="34"/>
      <c r="KO82" s="34"/>
      <c r="KP82" s="34"/>
      <c r="KQ82" s="34"/>
      <c r="KR82" s="34"/>
      <c r="KS82" s="34"/>
      <c r="KT82" s="34"/>
      <c r="KU82" s="34"/>
      <c r="KV82" s="34"/>
      <c r="KW82" s="34"/>
      <c r="KX82" s="34"/>
      <c r="KY82" s="34"/>
      <c r="KZ82" s="34"/>
      <c r="LA82" s="34"/>
      <c r="LB82" s="34"/>
      <c r="LC82" s="34"/>
      <c r="LD82" s="34"/>
      <c r="LE82" s="34"/>
      <c r="LF82" s="34"/>
      <c r="LG82" s="34"/>
      <c r="LH82" s="34"/>
      <c r="LI82" s="34"/>
      <c r="LJ82" s="34"/>
      <c r="LK82" s="34"/>
      <c r="LL82" s="34"/>
      <c r="LM82" s="34"/>
      <c r="LN82" s="34"/>
      <c r="LO82" s="34"/>
      <c r="LP82" s="34"/>
      <c r="LQ82" s="34"/>
      <c r="LR82" s="34"/>
      <c r="LS82" s="34"/>
      <c r="LT82" s="34"/>
      <c r="LU82" s="34"/>
      <c r="LV82" s="34"/>
      <c r="LW82" s="34"/>
      <c r="LX82" s="34"/>
      <c r="LY82" s="34"/>
      <c r="LZ82" s="34"/>
      <c r="MA82" s="34"/>
      <c r="MB82" s="34"/>
      <c r="MC82" s="34"/>
      <c r="MD82" s="34"/>
      <c r="ME82" s="34"/>
      <c r="MF82" s="34"/>
      <c r="MG82" s="34"/>
      <c r="MH82" s="34"/>
      <c r="MI82" s="34"/>
      <c r="MJ82" s="34"/>
      <c r="MK82" s="34"/>
      <c r="ML82" s="34"/>
      <c r="MM82" s="34"/>
      <c r="MN82" s="34"/>
      <c r="MO82" s="34"/>
      <c r="MP82" s="34"/>
      <c r="MQ82" s="34"/>
      <c r="MR82" s="34"/>
      <c r="MS82" s="34"/>
      <c r="MT82" s="34"/>
      <c r="MU82" s="34"/>
      <c r="MV82" s="34"/>
      <c r="MW82" s="34"/>
      <c r="MX82" s="34"/>
      <c r="MY82" s="34"/>
      <c r="MZ82" s="34"/>
      <c r="NA82" s="34"/>
      <c r="NB82" s="34"/>
      <c r="NC82" s="34"/>
      <c r="ND82" s="34"/>
      <c r="NE82" s="34"/>
      <c r="NF82" s="34"/>
      <c r="NG82" s="34"/>
      <c r="NH82" s="34"/>
      <c r="NI82" s="34"/>
      <c r="NJ82" s="34"/>
      <c r="NK82" s="34"/>
      <c r="NL82" s="34"/>
      <c r="NM82" s="34"/>
      <c r="NN82" s="34"/>
      <c r="NO82" s="34"/>
      <c r="NP82" s="34"/>
      <c r="NQ82" s="34"/>
      <c r="NR82" s="34"/>
      <c r="NS82" s="34"/>
      <c r="NT82" s="34"/>
      <c r="NU82" s="34"/>
      <c r="NV82" s="34"/>
      <c r="NW82" s="34"/>
      <c r="NX82" s="34"/>
      <c r="NY82" s="34"/>
      <c r="NZ82" s="34"/>
      <c r="OA82" s="34"/>
      <c r="OB82" s="34"/>
      <c r="OC82" s="34"/>
      <c r="OD82" s="34"/>
    </row>
    <row r="83" spans="1:394" s="34" customFormat="1" ht="75.75" hidden="1" customHeight="1" x14ac:dyDescent="0.25">
      <c r="A83" s="76">
        <v>1</v>
      </c>
      <c r="B83" s="39" t="s">
        <v>95</v>
      </c>
      <c r="C83" s="40">
        <f>C84+C85+C86+C87</f>
        <v>2290</v>
      </c>
      <c r="D83" s="40">
        <f t="shared" ref="D83" si="40">D84+D85+D86+D87</f>
        <v>2290</v>
      </c>
      <c r="E83" s="40">
        <v>0</v>
      </c>
      <c r="F83" s="40">
        <v>0</v>
      </c>
      <c r="G83" s="40">
        <v>0</v>
      </c>
      <c r="H83" s="40">
        <f>H84+H85+H86+H87</f>
        <v>2238.92</v>
      </c>
      <c r="I83" s="16"/>
      <c r="J83" s="40">
        <f t="shared" ref="J83:K83" si="41">J84+J85+J86+J87</f>
        <v>2238.92</v>
      </c>
      <c r="K83" s="40">
        <f t="shared" si="41"/>
        <v>2238.92</v>
      </c>
      <c r="L83" s="40">
        <v>0</v>
      </c>
      <c r="M83" s="40">
        <v>0</v>
      </c>
      <c r="N83" s="40">
        <v>0</v>
      </c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</row>
    <row r="84" spans="1:394" s="34" customFormat="1" ht="78" hidden="1" customHeight="1" x14ac:dyDescent="0.25">
      <c r="A84" s="76" t="s">
        <v>2</v>
      </c>
      <c r="B84" s="14" t="s">
        <v>96</v>
      </c>
      <c r="C84" s="7">
        <v>1490</v>
      </c>
      <c r="D84" s="7">
        <v>1490</v>
      </c>
      <c r="E84" s="7">
        <v>0</v>
      </c>
      <c r="F84" s="7">
        <v>0</v>
      </c>
      <c r="G84" s="7">
        <v>0</v>
      </c>
      <c r="H84" s="7">
        <v>1455.83</v>
      </c>
      <c r="I84" s="16"/>
      <c r="J84" s="7">
        <v>1455.83</v>
      </c>
      <c r="K84" s="7">
        <v>1455.83</v>
      </c>
      <c r="L84" s="7">
        <v>0</v>
      </c>
      <c r="M84" s="7">
        <v>0</v>
      </c>
      <c r="N84" s="7">
        <v>0</v>
      </c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</row>
    <row r="85" spans="1:394" s="34" customFormat="1" ht="47.25" hidden="1" x14ac:dyDescent="0.25">
      <c r="A85" s="76" t="s">
        <v>3</v>
      </c>
      <c r="B85" s="22" t="s">
        <v>97</v>
      </c>
      <c r="C85" s="7">
        <v>550</v>
      </c>
      <c r="D85" s="7">
        <v>550</v>
      </c>
      <c r="E85" s="7">
        <v>0</v>
      </c>
      <c r="F85" s="7">
        <v>0</v>
      </c>
      <c r="G85" s="7">
        <v>0</v>
      </c>
      <c r="H85" s="7">
        <v>548.72</v>
      </c>
      <c r="I85" s="16"/>
      <c r="J85" s="7">
        <v>548.72</v>
      </c>
      <c r="K85" s="7">
        <v>548.72</v>
      </c>
      <c r="L85" s="7">
        <v>0</v>
      </c>
      <c r="M85" s="7">
        <v>0</v>
      </c>
      <c r="N85" s="7">
        <v>0</v>
      </c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</row>
    <row r="86" spans="1:394" s="34" customFormat="1" ht="63" hidden="1" x14ac:dyDescent="0.25">
      <c r="A86" s="76" t="s">
        <v>4</v>
      </c>
      <c r="B86" s="22" t="s">
        <v>98</v>
      </c>
      <c r="C86" s="7">
        <v>100</v>
      </c>
      <c r="D86" s="7">
        <v>100</v>
      </c>
      <c r="E86" s="7">
        <v>0</v>
      </c>
      <c r="F86" s="7">
        <v>0</v>
      </c>
      <c r="G86" s="7">
        <v>0</v>
      </c>
      <c r="H86" s="7">
        <v>99.61</v>
      </c>
      <c r="I86" s="16"/>
      <c r="J86" s="7">
        <v>99.61</v>
      </c>
      <c r="K86" s="7">
        <v>99.61</v>
      </c>
      <c r="L86" s="7">
        <v>0</v>
      </c>
      <c r="M86" s="7">
        <v>0</v>
      </c>
      <c r="N86" s="7">
        <v>0</v>
      </c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</row>
    <row r="87" spans="1:394" s="34" customFormat="1" ht="47.25" hidden="1" x14ac:dyDescent="0.25">
      <c r="A87" s="76" t="s">
        <v>5</v>
      </c>
      <c r="B87" s="22" t="s">
        <v>99</v>
      </c>
      <c r="C87" s="7">
        <v>150</v>
      </c>
      <c r="D87" s="7">
        <v>150</v>
      </c>
      <c r="E87" s="7">
        <v>0</v>
      </c>
      <c r="F87" s="7">
        <v>0</v>
      </c>
      <c r="G87" s="7">
        <v>0</v>
      </c>
      <c r="H87" s="7">
        <v>134.76</v>
      </c>
      <c r="I87" s="16"/>
      <c r="J87" s="7">
        <v>134.76</v>
      </c>
      <c r="K87" s="7">
        <v>134.76</v>
      </c>
      <c r="L87" s="7">
        <v>0</v>
      </c>
      <c r="M87" s="7">
        <v>0</v>
      </c>
      <c r="N87" s="7">
        <v>0</v>
      </c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</row>
    <row r="88" spans="1:394" s="53" customFormat="1" hidden="1" x14ac:dyDescent="0.25">
      <c r="A88" s="89" t="s">
        <v>100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</row>
    <row r="89" spans="1:394" s="53" customFormat="1" ht="63" hidden="1" x14ac:dyDescent="0.25">
      <c r="A89" s="44" t="s">
        <v>46</v>
      </c>
      <c r="B89" s="45" t="s">
        <v>101</v>
      </c>
      <c r="C89" s="40">
        <f>C90</f>
        <v>60</v>
      </c>
      <c r="D89" s="40">
        <f t="shared" ref="D89" si="42">D90</f>
        <v>60</v>
      </c>
      <c r="E89" s="40">
        <v>0</v>
      </c>
      <c r="F89" s="40">
        <v>0</v>
      </c>
      <c r="G89" s="40">
        <v>0</v>
      </c>
      <c r="H89" s="40">
        <f>H90</f>
        <v>60</v>
      </c>
      <c r="I89" s="44"/>
      <c r="J89" s="40">
        <f>J90</f>
        <v>60</v>
      </c>
      <c r="K89" s="40">
        <f>K90</f>
        <v>60</v>
      </c>
      <c r="L89" s="40">
        <v>0</v>
      </c>
      <c r="M89" s="40">
        <v>0</v>
      </c>
      <c r="N89" s="40">
        <v>0</v>
      </c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</row>
    <row r="90" spans="1:394" s="10" customFormat="1" ht="31.5" hidden="1" x14ac:dyDescent="0.25">
      <c r="A90" s="76" t="s">
        <v>7</v>
      </c>
      <c r="B90" s="22" t="s">
        <v>102</v>
      </c>
      <c r="C90" s="7">
        <v>60</v>
      </c>
      <c r="D90" s="7">
        <v>60</v>
      </c>
      <c r="E90" s="7">
        <v>0</v>
      </c>
      <c r="F90" s="7">
        <v>0</v>
      </c>
      <c r="G90" s="7">
        <v>0</v>
      </c>
      <c r="H90" s="7">
        <v>60</v>
      </c>
      <c r="I90" s="16"/>
      <c r="J90" s="7">
        <v>60</v>
      </c>
      <c r="K90" s="7">
        <v>60</v>
      </c>
      <c r="L90" s="7">
        <v>0</v>
      </c>
      <c r="M90" s="7">
        <v>0</v>
      </c>
      <c r="N90" s="7">
        <v>0</v>
      </c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  <c r="IW90" s="34"/>
      <c r="IX90" s="34"/>
      <c r="IY90" s="34"/>
      <c r="IZ90" s="34"/>
      <c r="JA90" s="34"/>
      <c r="JB90" s="34"/>
      <c r="JC90" s="34"/>
      <c r="JD90" s="34"/>
      <c r="JE90" s="34"/>
      <c r="JF90" s="34"/>
      <c r="JG90" s="34"/>
      <c r="JH90" s="34"/>
      <c r="JI90" s="34"/>
      <c r="JJ90" s="34"/>
      <c r="JK90" s="34"/>
      <c r="JL90" s="34"/>
      <c r="JM90" s="34"/>
      <c r="JN90" s="34"/>
      <c r="JO90" s="34"/>
      <c r="JP90" s="34"/>
      <c r="JQ90" s="34"/>
      <c r="JR90" s="34"/>
      <c r="JS90" s="34"/>
      <c r="JT90" s="34"/>
      <c r="JU90" s="34"/>
      <c r="JV90" s="34"/>
      <c r="JW90" s="34"/>
      <c r="JX90" s="34"/>
      <c r="JY90" s="34"/>
      <c r="JZ90" s="34"/>
      <c r="KA90" s="34"/>
      <c r="KB90" s="34"/>
      <c r="KC90" s="34"/>
      <c r="KD90" s="34"/>
      <c r="KE90" s="34"/>
      <c r="KF90" s="34"/>
      <c r="KG90" s="34"/>
      <c r="KH90" s="34"/>
      <c r="KI90" s="34"/>
      <c r="KJ90" s="34"/>
      <c r="KK90" s="34"/>
      <c r="KL90" s="34"/>
      <c r="KM90" s="34"/>
      <c r="KN90" s="34"/>
      <c r="KO90" s="34"/>
      <c r="KP90" s="34"/>
      <c r="KQ90" s="34"/>
      <c r="KR90" s="34"/>
      <c r="KS90" s="34"/>
      <c r="KT90" s="34"/>
      <c r="KU90" s="34"/>
      <c r="KV90" s="34"/>
      <c r="KW90" s="34"/>
      <c r="KX90" s="34"/>
      <c r="KY90" s="34"/>
      <c r="KZ90" s="34"/>
      <c r="LA90" s="34"/>
      <c r="LB90" s="34"/>
      <c r="LC90" s="34"/>
      <c r="LD90" s="34"/>
      <c r="LE90" s="34"/>
      <c r="LF90" s="34"/>
      <c r="LG90" s="34"/>
      <c r="LH90" s="34"/>
      <c r="LI90" s="34"/>
      <c r="LJ90" s="34"/>
      <c r="LK90" s="34"/>
      <c r="LL90" s="34"/>
      <c r="LM90" s="34"/>
      <c r="LN90" s="34"/>
      <c r="LO90" s="34"/>
      <c r="LP90" s="34"/>
      <c r="LQ90" s="34"/>
      <c r="LR90" s="34"/>
      <c r="LS90" s="34"/>
      <c r="LT90" s="34"/>
      <c r="LU90" s="34"/>
      <c r="LV90" s="34"/>
      <c r="LW90" s="34"/>
      <c r="LX90" s="34"/>
      <c r="LY90" s="34"/>
      <c r="LZ90" s="34"/>
      <c r="MA90" s="34"/>
      <c r="MB90" s="34"/>
      <c r="MC90" s="34"/>
      <c r="MD90" s="34"/>
      <c r="ME90" s="34"/>
      <c r="MF90" s="34"/>
      <c r="MG90" s="34"/>
      <c r="MH90" s="34"/>
      <c r="MI90" s="34"/>
      <c r="MJ90" s="34"/>
      <c r="MK90" s="34"/>
      <c r="ML90" s="34"/>
      <c r="MM90" s="34"/>
      <c r="MN90" s="34"/>
      <c r="MO90" s="34"/>
      <c r="MP90" s="34"/>
      <c r="MQ90" s="34"/>
      <c r="MR90" s="34"/>
      <c r="MS90" s="34"/>
      <c r="MT90" s="34"/>
      <c r="MU90" s="34"/>
      <c r="MV90" s="34"/>
      <c r="MW90" s="34"/>
      <c r="MX90" s="34"/>
      <c r="MY90" s="34"/>
      <c r="MZ90" s="34"/>
      <c r="NA90" s="34"/>
      <c r="NB90" s="34"/>
      <c r="NC90" s="34"/>
      <c r="ND90" s="34"/>
      <c r="NE90" s="34"/>
      <c r="NF90" s="34"/>
      <c r="NG90" s="34"/>
      <c r="NH90" s="34"/>
      <c r="NI90" s="34"/>
      <c r="NJ90" s="34"/>
      <c r="NK90" s="34"/>
      <c r="NL90" s="34"/>
      <c r="NM90" s="34"/>
      <c r="NN90" s="34"/>
      <c r="NO90" s="34"/>
      <c r="NP90" s="34"/>
      <c r="NQ90" s="34"/>
      <c r="NR90" s="34"/>
      <c r="NS90" s="34"/>
      <c r="NT90" s="34"/>
      <c r="NU90" s="34"/>
      <c r="NV90" s="34"/>
      <c r="NW90" s="34"/>
      <c r="NX90" s="34"/>
      <c r="NY90" s="34"/>
      <c r="NZ90" s="34"/>
      <c r="OA90" s="34"/>
      <c r="OB90" s="34"/>
      <c r="OC90" s="34"/>
      <c r="OD90" s="34"/>
    </row>
    <row r="91" spans="1:394" s="10" customFormat="1" hidden="1" x14ac:dyDescent="0.25">
      <c r="A91" s="89" t="s">
        <v>103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1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  <c r="IV91" s="34"/>
      <c r="IW91" s="34"/>
      <c r="IX91" s="34"/>
      <c r="IY91" s="34"/>
      <c r="IZ91" s="34"/>
      <c r="JA91" s="34"/>
      <c r="JB91" s="34"/>
      <c r="JC91" s="34"/>
      <c r="JD91" s="34"/>
      <c r="JE91" s="34"/>
      <c r="JF91" s="34"/>
      <c r="JG91" s="34"/>
      <c r="JH91" s="34"/>
      <c r="JI91" s="34"/>
      <c r="JJ91" s="34"/>
      <c r="JK91" s="34"/>
      <c r="JL91" s="34"/>
      <c r="JM91" s="34"/>
      <c r="JN91" s="34"/>
      <c r="JO91" s="34"/>
      <c r="JP91" s="34"/>
      <c r="JQ91" s="34"/>
      <c r="JR91" s="34"/>
      <c r="JS91" s="34"/>
      <c r="JT91" s="34"/>
      <c r="JU91" s="34"/>
      <c r="JV91" s="34"/>
      <c r="JW91" s="34"/>
      <c r="JX91" s="34"/>
      <c r="JY91" s="34"/>
      <c r="JZ91" s="34"/>
      <c r="KA91" s="34"/>
      <c r="KB91" s="34"/>
      <c r="KC91" s="34"/>
      <c r="KD91" s="34"/>
      <c r="KE91" s="34"/>
      <c r="KF91" s="34"/>
      <c r="KG91" s="34"/>
      <c r="KH91" s="34"/>
      <c r="KI91" s="34"/>
      <c r="KJ91" s="34"/>
      <c r="KK91" s="34"/>
      <c r="KL91" s="34"/>
      <c r="KM91" s="34"/>
      <c r="KN91" s="34"/>
      <c r="KO91" s="34"/>
      <c r="KP91" s="34"/>
      <c r="KQ91" s="34"/>
      <c r="KR91" s="34"/>
      <c r="KS91" s="34"/>
      <c r="KT91" s="34"/>
      <c r="KU91" s="34"/>
      <c r="KV91" s="34"/>
      <c r="KW91" s="34"/>
      <c r="KX91" s="34"/>
      <c r="KY91" s="34"/>
      <c r="KZ91" s="34"/>
      <c r="LA91" s="34"/>
      <c r="LB91" s="34"/>
      <c r="LC91" s="34"/>
      <c r="LD91" s="34"/>
      <c r="LE91" s="34"/>
      <c r="LF91" s="34"/>
      <c r="LG91" s="34"/>
      <c r="LH91" s="34"/>
      <c r="LI91" s="34"/>
      <c r="LJ91" s="34"/>
      <c r="LK91" s="34"/>
      <c r="LL91" s="34"/>
      <c r="LM91" s="34"/>
      <c r="LN91" s="34"/>
      <c r="LO91" s="34"/>
      <c r="LP91" s="34"/>
      <c r="LQ91" s="34"/>
      <c r="LR91" s="34"/>
      <c r="LS91" s="34"/>
      <c r="LT91" s="34"/>
      <c r="LU91" s="34"/>
      <c r="LV91" s="34"/>
      <c r="LW91" s="34"/>
      <c r="LX91" s="34"/>
      <c r="LY91" s="34"/>
      <c r="LZ91" s="34"/>
      <c r="MA91" s="34"/>
      <c r="MB91" s="34"/>
      <c r="MC91" s="34"/>
      <c r="MD91" s="34"/>
      <c r="ME91" s="34"/>
      <c r="MF91" s="34"/>
      <c r="MG91" s="34"/>
      <c r="MH91" s="34"/>
      <c r="MI91" s="34"/>
      <c r="MJ91" s="34"/>
      <c r="MK91" s="34"/>
      <c r="ML91" s="34"/>
      <c r="MM91" s="34"/>
      <c r="MN91" s="34"/>
      <c r="MO91" s="34"/>
      <c r="MP91" s="34"/>
      <c r="MQ91" s="34"/>
      <c r="MR91" s="34"/>
      <c r="MS91" s="34"/>
      <c r="MT91" s="34"/>
      <c r="MU91" s="34"/>
      <c r="MV91" s="34"/>
      <c r="MW91" s="34"/>
      <c r="MX91" s="34"/>
      <c r="MY91" s="34"/>
      <c r="MZ91" s="34"/>
      <c r="NA91" s="34"/>
      <c r="NB91" s="34"/>
      <c r="NC91" s="34"/>
      <c r="ND91" s="34"/>
      <c r="NE91" s="34"/>
      <c r="NF91" s="34"/>
      <c r="NG91" s="34"/>
      <c r="NH91" s="34"/>
      <c r="NI91" s="34"/>
      <c r="NJ91" s="34"/>
      <c r="NK91" s="34"/>
      <c r="NL91" s="34"/>
      <c r="NM91" s="34"/>
      <c r="NN91" s="34"/>
      <c r="NO91" s="34"/>
      <c r="NP91" s="34"/>
      <c r="NQ91" s="34"/>
      <c r="NR91" s="34"/>
      <c r="NS91" s="34"/>
      <c r="NT91" s="34"/>
      <c r="NU91" s="34"/>
      <c r="NV91" s="34"/>
      <c r="NW91" s="34"/>
      <c r="NX91" s="34"/>
      <c r="NY91" s="34"/>
      <c r="NZ91" s="34"/>
      <c r="OA91" s="34"/>
      <c r="OB91" s="34"/>
      <c r="OC91" s="34"/>
      <c r="OD91" s="34"/>
    </row>
    <row r="92" spans="1:394" s="53" customFormat="1" ht="63" hidden="1" x14ac:dyDescent="0.25">
      <c r="A92" s="44" t="s">
        <v>82</v>
      </c>
      <c r="B92" s="54" t="s">
        <v>104</v>
      </c>
      <c r="C92" s="40">
        <f>C93+C94</f>
        <v>100</v>
      </c>
      <c r="D92" s="40">
        <f t="shared" ref="D92" si="43">D93+D94</f>
        <v>100</v>
      </c>
      <c r="E92" s="40">
        <v>0</v>
      </c>
      <c r="F92" s="40">
        <v>0</v>
      </c>
      <c r="G92" s="40">
        <v>0</v>
      </c>
      <c r="H92" s="40">
        <f t="shared" ref="H92:N92" si="44">H93+H94</f>
        <v>99.06</v>
      </c>
      <c r="I92" s="55"/>
      <c r="J92" s="40">
        <f t="shared" si="44"/>
        <v>99.06</v>
      </c>
      <c r="K92" s="40">
        <f t="shared" si="44"/>
        <v>99.06</v>
      </c>
      <c r="L92" s="40">
        <f t="shared" si="44"/>
        <v>0</v>
      </c>
      <c r="M92" s="40">
        <f t="shared" si="44"/>
        <v>0</v>
      </c>
      <c r="N92" s="40">
        <f t="shared" si="44"/>
        <v>0</v>
      </c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1:394" s="34" customFormat="1" ht="78.75" hidden="1" x14ac:dyDescent="0.25">
      <c r="A93" s="76" t="s">
        <v>16</v>
      </c>
      <c r="B93" s="22" t="s">
        <v>105</v>
      </c>
      <c r="C93" s="7">
        <v>72</v>
      </c>
      <c r="D93" s="7">
        <v>72</v>
      </c>
      <c r="E93" s="7">
        <v>0</v>
      </c>
      <c r="F93" s="7">
        <v>0</v>
      </c>
      <c r="G93" s="7">
        <v>0</v>
      </c>
      <c r="H93" s="7">
        <v>72</v>
      </c>
      <c r="I93" s="16"/>
      <c r="J93" s="7">
        <v>72</v>
      </c>
      <c r="K93" s="7">
        <v>72</v>
      </c>
      <c r="L93" s="7">
        <v>0</v>
      </c>
      <c r="M93" s="7">
        <v>0</v>
      </c>
      <c r="N93" s="7">
        <v>0</v>
      </c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</row>
    <row r="94" spans="1:394" s="34" customFormat="1" ht="63" hidden="1" x14ac:dyDescent="0.25">
      <c r="A94" s="76" t="s">
        <v>17</v>
      </c>
      <c r="B94" s="22" t="s">
        <v>106</v>
      </c>
      <c r="C94" s="7">
        <v>28</v>
      </c>
      <c r="D94" s="7">
        <v>28</v>
      </c>
      <c r="E94" s="7">
        <v>0</v>
      </c>
      <c r="F94" s="7">
        <v>0</v>
      </c>
      <c r="G94" s="7">
        <v>0</v>
      </c>
      <c r="H94" s="7">
        <v>27.06</v>
      </c>
      <c r="I94" s="16"/>
      <c r="J94" s="7">
        <v>27.06</v>
      </c>
      <c r="K94" s="7">
        <v>27.06</v>
      </c>
      <c r="L94" s="7">
        <v>0</v>
      </c>
      <c r="M94" s="7">
        <v>0</v>
      </c>
      <c r="N94" s="7">
        <v>0</v>
      </c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</row>
    <row r="95" spans="1:394" s="34" customFormat="1" hidden="1" x14ac:dyDescent="0.25">
      <c r="A95" s="89" t="s">
        <v>107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1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</row>
    <row r="96" spans="1:394" s="53" customFormat="1" ht="78.75" hidden="1" x14ac:dyDescent="0.25">
      <c r="A96" s="44" t="s">
        <v>85</v>
      </c>
      <c r="B96" s="54" t="s">
        <v>108</v>
      </c>
      <c r="C96" s="40">
        <f>C97+C98</f>
        <v>167</v>
      </c>
      <c r="D96" s="40">
        <f t="shared" ref="D96" si="45">D97+D98</f>
        <v>167</v>
      </c>
      <c r="E96" s="40">
        <v>0</v>
      </c>
      <c r="F96" s="40">
        <v>0</v>
      </c>
      <c r="G96" s="40">
        <v>0</v>
      </c>
      <c r="H96" s="40">
        <f>H97+H98</f>
        <v>162.38</v>
      </c>
      <c r="I96" s="55"/>
      <c r="J96" s="40">
        <f>J97+J98</f>
        <v>162.38</v>
      </c>
      <c r="K96" s="40">
        <f t="shared" ref="K96:N96" si="46">K97+K98</f>
        <v>162.38</v>
      </c>
      <c r="L96" s="40">
        <f t="shared" si="46"/>
        <v>0</v>
      </c>
      <c r="M96" s="40">
        <f t="shared" si="46"/>
        <v>0</v>
      </c>
      <c r="N96" s="40">
        <f t="shared" si="46"/>
        <v>0</v>
      </c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</row>
    <row r="97" spans="1:394" s="34" customFormat="1" ht="63" hidden="1" x14ac:dyDescent="0.25">
      <c r="A97" s="76" t="s">
        <v>19</v>
      </c>
      <c r="B97" s="22" t="s">
        <v>109</v>
      </c>
      <c r="C97" s="7">
        <v>77</v>
      </c>
      <c r="D97" s="7">
        <v>77</v>
      </c>
      <c r="E97" s="7">
        <v>0</v>
      </c>
      <c r="F97" s="7">
        <v>0</v>
      </c>
      <c r="G97" s="7">
        <v>0</v>
      </c>
      <c r="H97" s="7">
        <v>75.58</v>
      </c>
      <c r="I97" s="16"/>
      <c r="J97" s="7">
        <v>75.58</v>
      </c>
      <c r="K97" s="7">
        <v>75.58</v>
      </c>
      <c r="L97" s="7">
        <v>0</v>
      </c>
      <c r="M97" s="7">
        <v>0</v>
      </c>
      <c r="N97" s="7">
        <v>0</v>
      </c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</row>
    <row r="98" spans="1:394" s="34" customFormat="1" ht="78.75" hidden="1" x14ac:dyDescent="0.25">
      <c r="A98" s="76" t="s">
        <v>110</v>
      </c>
      <c r="B98" s="22" t="s">
        <v>111</v>
      </c>
      <c r="C98" s="7">
        <v>90</v>
      </c>
      <c r="D98" s="7">
        <v>90</v>
      </c>
      <c r="E98" s="7">
        <v>0</v>
      </c>
      <c r="F98" s="7">
        <v>0</v>
      </c>
      <c r="G98" s="7">
        <v>0</v>
      </c>
      <c r="H98" s="7">
        <v>86.8</v>
      </c>
      <c r="I98" s="16"/>
      <c r="J98" s="7">
        <v>86.8</v>
      </c>
      <c r="K98" s="7">
        <v>86.8</v>
      </c>
      <c r="L98" s="7">
        <v>0</v>
      </c>
      <c r="M98" s="7">
        <v>0</v>
      </c>
      <c r="N98" s="7">
        <v>0</v>
      </c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</row>
    <row r="99" spans="1:394" s="71" customFormat="1" ht="47.25" x14ac:dyDescent="0.25">
      <c r="A99" s="21">
        <v>7</v>
      </c>
      <c r="B99" s="35" t="s">
        <v>34</v>
      </c>
      <c r="C99" s="2">
        <f t="shared" ref="C99:H99" si="47">C101+C111+C117</f>
        <v>152525.54999999999</v>
      </c>
      <c r="D99" s="2">
        <f t="shared" si="47"/>
        <v>149123.55000000002</v>
      </c>
      <c r="E99" s="2">
        <f t="shared" si="47"/>
        <v>0</v>
      </c>
      <c r="F99" s="2">
        <f t="shared" si="47"/>
        <v>3402</v>
      </c>
      <c r="G99" s="2">
        <f t="shared" si="47"/>
        <v>0</v>
      </c>
      <c r="H99" s="2">
        <f t="shared" si="47"/>
        <v>146948.09999999998</v>
      </c>
      <c r="I99" s="76" t="s">
        <v>176</v>
      </c>
      <c r="J99" s="2">
        <f>J101+J111+J117</f>
        <v>146948.09999999998</v>
      </c>
      <c r="K99" s="2">
        <f>K101+K111+K117</f>
        <v>146490.109</v>
      </c>
      <c r="L99" s="2">
        <f>L101+L111+L117</f>
        <v>0</v>
      </c>
      <c r="M99" s="2">
        <f>M101+M111+M117</f>
        <v>457.99</v>
      </c>
      <c r="N99" s="2">
        <f>N101+N111+N117</f>
        <v>0</v>
      </c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  <c r="IA99" s="49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  <c r="IN99" s="49"/>
      <c r="IO99" s="49"/>
      <c r="IP99" s="49"/>
      <c r="IQ99" s="49"/>
      <c r="IR99" s="49"/>
      <c r="IS99" s="49"/>
      <c r="IT99" s="49"/>
      <c r="IU99" s="49"/>
      <c r="IV99" s="49"/>
      <c r="IW99" s="49"/>
      <c r="IX99" s="49"/>
      <c r="IY99" s="49"/>
      <c r="IZ99" s="49"/>
      <c r="JA99" s="49"/>
      <c r="JB99" s="49"/>
      <c r="JC99" s="49"/>
      <c r="JD99" s="49"/>
      <c r="JE99" s="49"/>
      <c r="JF99" s="49"/>
      <c r="JG99" s="49"/>
      <c r="JH99" s="49"/>
      <c r="JI99" s="49"/>
      <c r="JJ99" s="49"/>
      <c r="JK99" s="49"/>
      <c r="JL99" s="49"/>
      <c r="JM99" s="49"/>
      <c r="JN99" s="49"/>
      <c r="JO99" s="49"/>
      <c r="JP99" s="49"/>
      <c r="JQ99" s="49"/>
      <c r="JR99" s="49"/>
      <c r="JS99" s="49"/>
      <c r="JT99" s="49"/>
      <c r="JU99" s="49"/>
      <c r="JV99" s="49"/>
      <c r="JW99" s="49"/>
      <c r="JX99" s="49"/>
      <c r="JY99" s="49"/>
      <c r="JZ99" s="49"/>
      <c r="KA99" s="49"/>
      <c r="KB99" s="49"/>
      <c r="KC99" s="49"/>
      <c r="KD99" s="49"/>
      <c r="KE99" s="49"/>
      <c r="KF99" s="49"/>
      <c r="KG99" s="49"/>
      <c r="KH99" s="49"/>
      <c r="KI99" s="49"/>
      <c r="KJ99" s="49"/>
      <c r="KK99" s="49"/>
      <c r="KL99" s="49"/>
      <c r="KM99" s="49"/>
      <c r="KN99" s="49"/>
      <c r="KO99" s="49"/>
      <c r="KP99" s="49"/>
      <c r="KQ99" s="49"/>
      <c r="KR99" s="49"/>
      <c r="KS99" s="49"/>
      <c r="KT99" s="49"/>
      <c r="KU99" s="49"/>
      <c r="KV99" s="49"/>
      <c r="KW99" s="49"/>
      <c r="KX99" s="49"/>
      <c r="KY99" s="49"/>
      <c r="KZ99" s="49"/>
      <c r="LA99" s="49"/>
      <c r="LB99" s="49"/>
      <c r="LC99" s="49"/>
      <c r="LD99" s="49"/>
      <c r="LE99" s="49"/>
      <c r="LF99" s="49"/>
      <c r="LG99" s="49"/>
      <c r="LH99" s="49"/>
      <c r="LI99" s="49"/>
      <c r="LJ99" s="49"/>
      <c r="LK99" s="49"/>
      <c r="LL99" s="49"/>
      <c r="LM99" s="49"/>
      <c r="LN99" s="49"/>
      <c r="LO99" s="49"/>
      <c r="LP99" s="49"/>
      <c r="LQ99" s="49"/>
      <c r="LR99" s="49"/>
      <c r="LS99" s="49"/>
      <c r="LT99" s="49"/>
      <c r="LU99" s="49"/>
      <c r="LV99" s="49"/>
      <c r="LW99" s="49"/>
      <c r="LX99" s="49"/>
      <c r="LY99" s="49"/>
      <c r="LZ99" s="49"/>
      <c r="MA99" s="49"/>
      <c r="MB99" s="49"/>
      <c r="MC99" s="49"/>
      <c r="MD99" s="49"/>
      <c r="ME99" s="49"/>
      <c r="MF99" s="49"/>
      <c r="MG99" s="49"/>
      <c r="MH99" s="49"/>
      <c r="MI99" s="49"/>
      <c r="MJ99" s="49"/>
      <c r="MK99" s="49"/>
      <c r="ML99" s="49"/>
      <c r="MM99" s="49"/>
      <c r="MN99" s="49"/>
      <c r="MO99" s="49"/>
      <c r="MP99" s="49"/>
      <c r="MQ99" s="49"/>
      <c r="MR99" s="49"/>
      <c r="MS99" s="49"/>
      <c r="MT99" s="49"/>
      <c r="MU99" s="49"/>
      <c r="MV99" s="49"/>
      <c r="MW99" s="49"/>
      <c r="MX99" s="49"/>
      <c r="MY99" s="49"/>
      <c r="MZ99" s="49"/>
      <c r="NA99" s="49"/>
      <c r="NB99" s="49"/>
      <c r="NC99" s="49"/>
      <c r="ND99" s="49"/>
      <c r="NE99" s="49"/>
      <c r="NF99" s="49"/>
      <c r="NG99" s="49"/>
      <c r="NH99" s="49"/>
      <c r="NI99" s="49"/>
      <c r="NJ99" s="49"/>
      <c r="NK99" s="49"/>
      <c r="NL99" s="49"/>
      <c r="NM99" s="49"/>
      <c r="NN99" s="49"/>
      <c r="NO99" s="49"/>
      <c r="NP99" s="49"/>
      <c r="NQ99" s="49"/>
      <c r="NR99" s="49"/>
      <c r="NS99" s="49"/>
      <c r="NT99" s="49"/>
      <c r="NU99" s="49"/>
      <c r="NV99" s="49"/>
      <c r="NW99" s="49"/>
      <c r="NX99" s="49"/>
      <c r="NY99" s="49"/>
      <c r="NZ99" s="49"/>
      <c r="OA99" s="49"/>
      <c r="OB99" s="49"/>
      <c r="OC99" s="49"/>
      <c r="OD99" s="49"/>
    </row>
    <row r="100" spans="1:394" s="4" customFormat="1" ht="26.25" hidden="1" customHeight="1" x14ac:dyDescent="0.25">
      <c r="A100" s="89" t="s">
        <v>150</v>
      </c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1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  <c r="GS100" s="49"/>
      <c r="GT100" s="49"/>
      <c r="GU100" s="49"/>
      <c r="GV100" s="49"/>
      <c r="GW100" s="49"/>
      <c r="GX100" s="49"/>
      <c r="GY100" s="49"/>
      <c r="GZ100" s="49"/>
      <c r="HA100" s="49"/>
      <c r="HB100" s="49"/>
      <c r="HC100" s="49"/>
      <c r="HD100" s="49"/>
      <c r="HE100" s="49"/>
      <c r="HF100" s="49"/>
      <c r="HG100" s="49"/>
      <c r="HH100" s="49"/>
      <c r="HI100" s="49"/>
      <c r="HJ100" s="49"/>
      <c r="HK100" s="49"/>
      <c r="HL100" s="49"/>
      <c r="HM100" s="49"/>
      <c r="HN100" s="49"/>
      <c r="HO100" s="49"/>
      <c r="HP100" s="49"/>
      <c r="HQ100" s="49"/>
      <c r="HR100" s="49"/>
      <c r="HS100" s="49"/>
      <c r="HT100" s="49"/>
      <c r="HU100" s="49"/>
      <c r="HV100" s="49"/>
      <c r="HW100" s="49"/>
      <c r="HX100" s="49"/>
      <c r="HY100" s="49"/>
      <c r="HZ100" s="49"/>
      <c r="IA100" s="49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  <c r="IN100" s="49"/>
      <c r="IO100" s="49"/>
      <c r="IP100" s="49"/>
      <c r="IQ100" s="49"/>
      <c r="IR100" s="49"/>
      <c r="IS100" s="49"/>
      <c r="IT100" s="49"/>
      <c r="IU100" s="49"/>
      <c r="IV100" s="49"/>
      <c r="IW100" s="49"/>
      <c r="IX100" s="49"/>
      <c r="IY100" s="49"/>
      <c r="IZ100" s="49"/>
      <c r="JA100" s="49"/>
      <c r="JB100" s="49"/>
      <c r="JC100" s="49"/>
      <c r="JD100" s="49"/>
      <c r="JE100" s="49"/>
      <c r="JF100" s="49"/>
      <c r="JG100" s="49"/>
      <c r="JH100" s="49"/>
      <c r="JI100" s="49"/>
      <c r="JJ100" s="49"/>
      <c r="JK100" s="49"/>
      <c r="JL100" s="49"/>
      <c r="JM100" s="49"/>
      <c r="JN100" s="49"/>
      <c r="JO100" s="49"/>
      <c r="JP100" s="49"/>
      <c r="JQ100" s="49"/>
      <c r="JR100" s="49"/>
      <c r="JS100" s="49"/>
      <c r="JT100" s="49"/>
      <c r="JU100" s="49"/>
      <c r="JV100" s="49"/>
      <c r="JW100" s="49"/>
      <c r="JX100" s="49"/>
      <c r="JY100" s="49"/>
      <c r="JZ100" s="49"/>
      <c r="KA100" s="49"/>
      <c r="KB100" s="49"/>
      <c r="KC100" s="49"/>
      <c r="KD100" s="49"/>
      <c r="KE100" s="49"/>
      <c r="KF100" s="49"/>
      <c r="KG100" s="49"/>
      <c r="KH100" s="49"/>
      <c r="KI100" s="49"/>
      <c r="KJ100" s="49"/>
      <c r="KK100" s="49"/>
      <c r="KL100" s="49"/>
      <c r="KM100" s="49"/>
      <c r="KN100" s="49"/>
      <c r="KO100" s="49"/>
      <c r="KP100" s="49"/>
      <c r="KQ100" s="49"/>
      <c r="KR100" s="49"/>
      <c r="KS100" s="49"/>
      <c r="KT100" s="49"/>
      <c r="KU100" s="49"/>
      <c r="KV100" s="49"/>
      <c r="KW100" s="49"/>
      <c r="KX100" s="49"/>
      <c r="KY100" s="49"/>
      <c r="KZ100" s="49"/>
      <c r="LA100" s="49"/>
      <c r="LB100" s="49"/>
      <c r="LC100" s="49"/>
      <c r="LD100" s="49"/>
      <c r="LE100" s="49"/>
      <c r="LF100" s="49"/>
      <c r="LG100" s="49"/>
      <c r="LH100" s="49"/>
      <c r="LI100" s="49"/>
      <c r="LJ100" s="49"/>
      <c r="LK100" s="49"/>
      <c r="LL100" s="49"/>
      <c r="LM100" s="49"/>
      <c r="LN100" s="49"/>
      <c r="LO100" s="49"/>
      <c r="LP100" s="49"/>
      <c r="LQ100" s="49"/>
      <c r="LR100" s="49"/>
      <c r="LS100" s="49"/>
      <c r="LT100" s="49"/>
      <c r="LU100" s="49"/>
      <c r="LV100" s="49"/>
      <c r="LW100" s="49"/>
      <c r="LX100" s="49"/>
      <c r="LY100" s="49"/>
      <c r="LZ100" s="49"/>
      <c r="MA100" s="49"/>
      <c r="MB100" s="49"/>
      <c r="MC100" s="49"/>
      <c r="MD100" s="49"/>
      <c r="ME100" s="49"/>
      <c r="MF100" s="49"/>
      <c r="MG100" s="49"/>
      <c r="MH100" s="49"/>
      <c r="MI100" s="49"/>
      <c r="MJ100" s="49"/>
      <c r="MK100" s="49"/>
      <c r="ML100" s="49"/>
      <c r="MM100" s="49"/>
      <c r="MN100" s="49"/>
      <c r="MO100" s="49"/>
      <c r="MP100" s="49"/>
      <c r="MQ100" s="49"/>
      <c r="MR100" s="49"/>
      <c r="MS100" s="49"/>
      <c r="MT100" s="49"/>
      <c r="MU100" s="49"/>
      <c r="MV100" s="49"/>
      <c r="MW100" s="49"/>
      <c r="MX100" s="49"/>
      <c r="MY100" s="49"/>
      <c r="MZ100" s="49"/>
      <c r="NA100" s="49"/>
      <c r="NB100" s="49"/>
      <c r="NC100" s="49"/>
      <c r="ND100" s="49"/>
      <c r="NE100" s="49"/>
      <c r="NF100" s="49"/>
      <c r="NG100" s="49"/>
      <c r="NH100" s="49"/>
      <c r="NI100" s="49"/>
      <c r="NJ100" s="49"/>
      <c r="NK100" s="49"/>
      <c r="NL100" s="49"/>
      <c r="NM100" s="49"/>
      <c r="NN100" s="49"/>
      <c r="NO100" s="49"/>
      <c r="NP100" s="49"/>
      <c r="NQ100" s="49"/>
      <c r="NR100" s="49"/>
      <c r="NS100" s="49"/>
      <c r="NT100" s="49"/>
      <c r="NU100" s="49"/>
      <c r="NV100" s="49"/>
      <c r="NW100" s="49"/>
      <c r="NX100" s="49"/>
      <c r="NY100" s="49"/>
      <c r="NZ100" s="49"/>
      <c r="OA100" s="49"/>
      <c r="OB100" s="49"/>
      <c r="OC100" s="49"/>
      <c r="OD100" s="49"/>
    </row>
    <row r="101" spans="1:394" s="49" customFormat="1" ht="64.5" hidden="1" customHeight="1" x14ac:dyDescent="0.25">
      <c r="A101" s="44" t="s">
        <v>53</v>
      </c>
      <c r="B101" s="39" t="s">
        <v>151</v>
      </c>
      <c r="C101" s="40">
        <f>C102+C103+C104+C105+C106+C107+C108+C109</f>
        <v>126333.36</v>
      </c>
      <c r="D101" s="40">
        <f t="shared" ref="D101:G101" si="48">D102+D103+D104+D105+D106+D107+D108+D109</f>
        <v>123389.35</v>
      </c>
      <c r="E101" s="40">
        <f t="shared" si="48"/>
        <v>0</v>
      </c>
      <c r="F101" s="40">
        <f t="shared" si="48"/>
        <v>2944.01</v>
      </c>
      <c r="G101" s="40">
        <f t="shared" si="48"/>
        <v>0</v>
      </c>
      <c r="H101" s="40">
        <f>H102+H103+H104+H105+H106+H107+H108+H109</f>
        <v>123984.45999999999</v>
      </c>
      <c r="I101" s="40"/>
      <c r="J101" s="40">
        <f>J102+J103+J104+J105+J106+J107+J108+J109</f>
        <v>123984.461</v>
      </c>
      <c r="K101" s="40">
        <f t="shared" ref="K101:N101" si="49">K102+K103+K104+K105+K106+K107+K108+K109</f>
        <v>123984.45999999999</v>
      </c>
      <c r="L101" s="40">
        <f t="shared" si="49"/>
        <v>0</v>
      </c>
      <c r="M101" s="40">
        <f t="shared" si="49"/>
        <v>0</v>
      </c>
      <c r="N101" s="40">
        <f t="shared" si="49"/>
        <v>0</v>
      </c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</row>
    <row r="102" spans="1:394" s="4" customFormat="1" ht="31.5" hidden="1" x14ac:dyDescent="0.25">
      <c r="A102" s="76" t="s">
        <v>2</v>
      </c>
      <c r="B102" s="14" t="s">
        <v>152</v>
      </c>
      <c r="C102" s="7">
        <v>6139.03</v>
      </c>
      <c r="D102" s="7">
        <v>6139.03</v>
      </c>
      <c r="E102" s="7">
        <v>0</v>
      </c>
      <c r="F102" s="7">
        <v>0</v>
      </c>
      <c r="G102" s="7">
        <v>0</v>
      </c>
      <c r="H102" s="7">
        <v>6139.01</v>
      </c>
      <c r="I102" s="7"/>
      <c r="J102" s="7">
        <v>6139.0110000000004</v>
      </c>
      <c r="K102" s="7">
        <v>6139.01</v>
      </c>
      <c r="L102" s="7">
        <v>0</v>
      </c>
      <c r="M102" s="7">
        <v>0</v>
      </c>
      <c r="N102" s="7">
        <v>0</v>
      </c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49"/>
      <c r="HW102" s="49"/>
      <c r="HX102" s="49"/>
      <c r="HY102" s="49"/>
      <c r="HZ102" s="49"/>
      <c r="IA102" s="49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  <c r="IN102" s="49"/>
      <c r="IO102" s="49"/>
      <c r="IP102" s="49"/>
      <c r="IQ102" s="49"/>
      <c r="IR102" s="49"/>
      <c r="IS102" s="49"/>
      <c r="IT102" s="49"/>
      <c r="IU102" s="49"/>
      <c r="IV102" s="49"/>
      <c r="IW102" s="49"/>
      <c r="IX102" s="49"/>
      <c r="IY102" s="49"/>
      <c r="IZ102" s="49"/>
      <c r="JA102" s="49"/>
      <c r="JB102" s="49"/>
      <c r="JC102" s="49"/>
      <c r="JD102" s="49"/>
      <c r="JE102" s="49"/>
      <c r="JF102" s="49"/>
      <c r="JG102" s="49"/>
      <c r="JH102" s="49"/>
      <c r="JI102" s="49"/>
      <c r="JJ102" s="49"/>
      <c r="JK102" s="49"/>
      <c r="JL102" s="49"/>
      <c r="JM102" s="49"/>
      <c r="JN102" s="49"/>
      <c r="JO102" s="49"/>
      <c r="JP102" s="49"/>
      <c r="JQ102" s="49"/>
      <c r="JR102" s="49"/>
      <c r="JS102" s="49"/>
      <c r="JT102" s="49"/>
      <c r="JU102" s="49"/>
      <c r="JV102" s="49"/>
      <c r="JW102" s="49"/>
      <c r="JX102" s="49"/>
      <c r="JY102" s="49"/>
      <c r="JZ102" s="49"/>
      <c r="KA102" s="49"/>
      <c r="KB102" s="49"/>
      <c r="KC102" s="49"/>
      <c r="KD102" s="49"/>
      <c r="KE102" s="49"/>
      <c r="KF102" s="49"/>
      <c r="KG102" s="49"/>
      <c r="KH102" s="49"/>
      <c r="KI102" s="49"/>
      <c r="KJ102" s="49"/>
      <c r="KK102" s="49"/>
      <c r="KL102" s="49"/>
      <c r="KM102" s="49"/>
      <c r="KN102" s="49"/>
      <c r="KO102" s="49"/>
      <c r="KP102" s="49"/>
      <c r="KQ102" s="49"/>
      <c r="KR102" s="49"/>
      <c r="KS102" s="49"/>
      <c r="KT102" s="49"/>
      <c r="KU102" s="49"/>
      <c r="KV102" s="49"/>
      <c r="KW102" s="49"/>
      <c r="KX102" s="49"/>
      <c r="KY102" s="49"/>
      <c r="KZ102" s="49"/>
      <c r="LA102" s="49"/>
      <c r="LB102" s="49"/>
      <c r="LC102" s="49"/>
      <c r="LD102" s="49"/>
      <c r="LE102" s="49"/>
      <c r="LF102" s="49"/>
      <c r="LG102" s="49"/>
      <c r="LH102" s="49"/>
      <c r="LI102" s="49"/>
      <c r="LJ102" s="49"/>
      <c r="LK102" s="49"/>
      <c r="LL102" s="49"/>
      <c r="LM102" s="49"/>
      <c r="LN102" s="49"/>
      <c r="LO102" s="49"/>
      <c r="LP102" s="49"/>
      <c r="LQ102" s="49"/>
      <c r="LR102" s="49"/>
      <c r="LS102" s="49"/>
      <c r="LT102" s="49"/>
      <c r="LU102" s="49"/>
      <c r="LV102" s="49"/>
      <c r="LW102" s="49"/>
      <c r="LX102" s="49"/>
      <c r="LY102" s="49"/>
      <c r="LZ102" s="49"/>
      <c r="MA102" s="49"/>
      <c r="MB102" s="49"/>
      <c r="MC102" s="49"/>
      <c r="MD102" s="49"/>
      <c r="ME102" s="49"/>
      <c r="MF102" s="49"/>
      <c r="MG102" s="49"/>
      <c r="MH102" s="49"/>
      <c r="MI102" s="49"/>
      <c r="MJ102" s="49"/>
      <c r="MK102" s="49"/>
      <c r="ML102" s="49"/>
      <c r="MM102" s="49"/>
      <c r="MN102" s="49"/>
      <c r="MO102" s="49"/>
      <c r="MP102" s="49"/>
      <c r="MQ102" s="49"/>
      <c r="MR102" s="49"/>
      <c r="MS102" s="49"/>
      <c r="MT102" s="49"/>
      <c r="MU102" s="49"/>
      <c r="MV102" s="49"/>
      <c r="MW102" s="49"/>
      <c r="MX102" s="49"/>
      <c r="MY102" s="49"/>
      <c r="MZ102" s="49"/>
      <c r="NA102" s="49"/>
      <c r="NB102" s="49"/>
      <c r="NC102" s="49"/>
      <c r="ND102" s="49"/>
      <c r="NE102" s="49"/>
      <c r="NF102" s="49"/>
      <c r="NG102" s="49"/>
      <c r="NH102" s="49"/>
      <c r="NI102" s="49"/>
      <c r="NJ102" s="49"/>
      <c r="NK102" s="49"/>
      <c r="NL102" s="49"/>
      <c r="NM102" s="49"/>
      <c r="NN102" s="49"/>
      <c r="NO102" s="49"/>
      <c r="NP102" s="49"/>
      <c r="NQ102" s="49"/>
      <c r="NR102" s="49"/>
      <c r="NS102" s="49"/>
      <c r="NT102" s="49"/>
      <c r="NU102" s="49"/>
      <c r="NV102" s="49"/>
      <c r="NW102" s="49"/>
      <c r="NX102" s="49"/>
      <c r="NY102" s="49"/>
      <c r="NZ102" s="49"/>
      <c r="OA102" s="49"/>
      <c r="OB102" s="49"/>
      <c r="OC102" s="49"/>
      <c r="OD102" s="49"/>
    </row>
    <row r="103" spans="1:394" s="4" customFormat="1" ht="78.75" hidden="1" x14ac:dyDescent="0.25">
      <c r="A103" s="76" t="s">
        <v>3</v>
      </c>
      <c r="B103" s="14" t="s">
        <v>153</v>
      </c>
      <c r="C103" s="7">
        <v>4500</v>
      </c>
      <c r="D103" s="7">
        <v>4500</v>
      </c>
      <c r="E103" s="7">
        <v>0</v>
      </c>
      <c r="F103" s="7">
        <v>0</v>
      </c>
      <c r="G103" s="7">
        <v>0</v>
      </c>
      <c r="H103" s="7">
        <v>4500</v>
      </c>
      <c r="I103" s="7"/>
      <c r="J103" s="7">
        <v>4500</v>
      </c>
      <c r="K103" s="7">
        <v>4500</v>
      </c>
      <c r="L103" s="7">
        <v>0</v>
      </c>
      <c r="M103" s="7">
        <v>0</v>
      </c>
      <c r="N103" s="7">
        <v>0</v>
      </c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49"/>
      <c r="HW103" s="49"/>
      <c r="HX103" s="49"/>
      <c r="HY103" s="49"/>
      <c r="HZ103" s="49"/>
      <c r="IA103" s="49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  <c r="IN103" s="49"/>
      <c r="IO103" s="49"/>
      <c r="IP103" s="49"/>
      <c r="IQ103" s="49"/>
      <c r="IR103" s="49"/>
      <c r="IS103" s="49"/>
      <c r="IT103" s="49"/>
      <c r="IU103" s="49"/>
      <c r="IV103" s="49"/>
      <c r="IW103" s="49"/>
      <c r="IX103" s="49"/>
      <c r="IY103" s="49"/>
      <c r="IZ103" s="49"/>
      <c r="JA103" s="49"/>
      <c r="JB103" s="49"/>
      <c r="JC103" s="49"/>
      <c r="JD103" s="49"/>
      <c r="JE103" s="49"/>
      <c r="JF103" s="49"/>
      <c r="JG103" s="49"/>
      <c r="JH103" s="49"/>
      <c r="JI103" s="49"/>
      <c r="JJ103" s="49"/>
      <c r="JK103" s="49"/>
      <c r="JL103" s="49"/>
      <c r="JM103" s="49"/>
      <c r="JN103" s="49"/>
      <c r="JO103" s="49"/>
      <c r="JP103" s="49"/>
      <c r="JQ103" s="49"/>
      <c r="JR103" s="49"/>
      <c r="JS103" s="49"/>
      <c r="JT103" s="49"/>
      <c r="JU103" s="49"/>
      <c r="JV103" s="49"/>
      <c r="JW103" s="49"/>
      <c r="JX103" s="49"/>
      <c r="JY103" s="49"/>
      <c r="JZ103" s="49"/>
      <c r="KA103" s="49"/>
      <c r="KB103" s="49"/>
      <c r="KC103" s="49"/>
      <c r="KD103" s="49"/>
      <c r="KE103" s="49"/>
      <c r="KF103" s="49"/>
      <c r="KG103" s="49"/>
      <c r="KH103" s="49"/>
      <c r="KI103" s="49"/>
      <c r="KJ103" s="49"/>
      <c r="KK103" s="49"/>
      <c r="KL103" s="49"/>
      <c r="KM103" s="49"/>
      <c r="KN103" s="49"/>
      <c r="KO103" s="49"/>
      <c r="KP103" s="49"/>
      <c r="KQ103" s="49"/>
      <c r="KR103" s="49"/>
      <c r="KS103" s="49"/>
      <c r="KT103" s="49"/>
      <c r="KU103" s="49"/>
      <c r="KV103" s="49"/>
      <c r="KW103" s="49"/>
      <c r="KX103" s="49"/>
      <c r="KY103" s="49"/>
      <c r="KZ103" s="49"/>
      <c r="LA103" s="49"/>
      <c r="LB103" s="49"/>
      <c r="LC103" s="49"/>
      <c r="LD103" s="49"/>
      <c r="LE103" s="49"/>
      <c r="LF103" s="49"/>
      <c r="LG103" s="49"/>
      <c r="LH103" s="49"/>
      <c r="LI103" s="49"/>
      <c r="LJ103" s="49"/>
      <c r="LK103" s="49"/>
      <c r="LL103" s="49"/>
      <c r="LM103" s="49"/>
      <c r="LN103" s="49"/>
      <c r="LO103" s="49"/>
      <c r="LP103" s="49"/>
      <c r="LQ103" s="49"/>
      <c r="LR103" s="49"/>
      <c r="LS103" s="49"/>
      <c r="LT103" s="49"/>
      <c r="LU103" s="49"/>
      <c r="LV103" s="49"/>
      <c r="LW103" s="49"/>
      <c r="LX103" s="49"/>
      <c r="LY103" s="49"/>
      <c r="LZ103" s="49"/>
      <c r="MA103" s="49"/>
      <c r="MB103" s="49"/>
      <c r="MC103" s="49"/>
      <c r="MD103" s="49"/>
      <c r="ME103" s="49"/>
      <c r="MF103" s="49"/>
      <c r="MG103" s="49"/>
      <c r="MH103" s="49"/>
      <c r="MI103" s="49"/>
      <c r="MJ103" s="49"/>
      <c r="MK103" s="49"/>
      <c r="ML103" s="49"/>
      <c r="MM103" s="49"/>
      <c r="MN103" s="49"/>
      <c r="MO103" s="49"/>
      <c r="MP103" s="49"/>
      <c r="MQ103" s="49"/>
      <c r="MR103" s="49"/>
      <c r="MS103" s="49"/>
      <c r="MT103" s="49"/>
      <c r="MU103" s="49"/>
      <c r="MV103" s="49"/>
      <c r="MW103" s="49"/>
      <c r="MX103" s="49"/>
      <c r="MY103" s="49"/>
      <c r="MZ103" s="49"/>
      <c r="NA103" s="49"/>
      <c r="NB103" s="49"/>
      <c r="NC103" s="49"/>
      <c r="ND103" s="49"/>
      <c r="NE103" s="49"/>
      <c r="NF103" s="49"/>
      <c r="NG103" s="49"/>
      <c r="NH103" s="49"/>
      <c r="NI103" s="49"/>
      <c r="NJ103" s="49"/>
      <c r="NK103" s="49"/>
      <c r="NL103" s="49"/>
      <c r="NM103" s="49"/>
      <c r="NN103" s="49"/>
      <c r="NO103" s="49"/>
      <c r="NP103" s="49"/>
      <c r="NQ103" s="49"/>
      <c r="NR103" s="49"/>
      <c r="NS103" s="49"/>
      <c r="NT103" s="49"/>
      <c r="NU103" s="49"/>
      <c r="NV103" s="49"/>
      <c r="NW103" s="49"/>
      <c r="NX103" s="49"/>
      <c r="NY103" s="49"/>
      <c r="NZ103" s="49"/>
      <c r="OA103" s="49"/>
      <c r="OB103" s="49"/>
      <c r="OC103" s="49"/>
      <c r="OD103" s="49"/>
    </row>
    <row r="104" spans="1:394" s="4" customFormat="1" ht="31.5" hidden="1" x14ac:dyDescent="0.25">
      <c r="A104" s="76" t="s">
        <v>4</v>
      </c>
      <c r="B104" s="14" t="s">
        <v>154</v>
      </c>
      <c r="C104" s="7">
        <v>108921.09</v>
      </c>
      <c r="D104" s="7">
        <v>108921.09</v>
      </c>
      <c r="E104" s="7">
        <v>0</v>
      </c>
      <c r="F104" s="7">
        <v>0</v>
      </c>
      <c r="G104" s="7">
        <v>0</v>
      </c>
      <c r="H104" s="7">
        <v>106578.61</v>
      </c>
      <c r="I104" s="7"/>
      <c r="J104" s="7">
        <v>106578.61</v>
      </c>
      <c r="K104" s="7">
        <v>106578.61</v>
      </c>
      <c r="L104" s="7">
        <v>0</v>
      </c>
      <c r="M104" s="7">
        <v>0</v>
      </c>
      <c r="N104" s="7">
        <v>0</v>
      </c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  <c r="IN104" s="49"/>
      <c r="IO104" s="49"/>
      <c r="IP104" s="49"/>
      <c r="IQ104" s="49"/>
      <c r="IR104" s="49"/>
      <c r="IS104" s="49"/>
      <c r="IT104" s="49"/>
      <c r="IU104" s="49"/>
      <c r="IV104" s="49"/>
      <c r="IW104" s="49"/>
      <c r="IX104" s="49"/>
      <c r="IY104" s="49"/>
      <c r="IZ104" s="49"/>
      <c r="JA104" s="49"/>
      <c r="JB104" s="49"/>
      <c r="JC104" s="49"/>
      <c r="JD104" s="49"/>
      <c r="JE104" s="49"/>
      <c r="JF104" s="49"/>
      <c r="JG104" s="49"/>
      <c r="JH104" s="49"/>
      <c r="JI104" s="49"/>
      <c r="JJ104" s="49"/>
      <c r="JK104" s="49"/>
      <c r="JL104" s="49"/>
      <c r="JM104" s="49"/>
      <c r="JN104" s="49"/>
      <c r="JO104" s="49"/>
      <c r="JP104" s="49"/>
      <c r="JQ104" s="49"/>
      <c r="JR104" s="49"/>
      <c r="JS104" s="49"/>
      <c r="JT104" s="49"/>
      <c r="JU104" s="49"/>
      <c r="JV104" s="49"/>
      <c r="JW104" s="49"/>
      <c r="JX104" s="49"/>
      <c r="JY104" s="49"/>
      <c r="JZ104" s="49"/>
      <c r="KA104" s="49"/>
      <c r="KB104" s="49"/>
      <c r="KC104" s="49"/>
      <c r="KD104" s="49"/>
      <c r="KE104" s="49"/>
      <c r="KF104" s="49"/>
      <c r="KG104" s="49"/>
      <c r="KH104" s="49"/>
      <c r="KI104" s="49"/>
      <c r="KJ104" s="49"/>
      <c r="KK104" s="49"/>
      <c r="KL104" s="49"/>
      <c r="KM104" s="49"/>
      <c r="KN104" s="49"/>
      <c r="KO104" s="49"/>
      <c r="KP104" s="49"/>
      <c r="KQ104" s="49"/>
      <c r="KR104" s="49"/>
      <c r="KS104" s="49"/>
      <c r="KT104" s="49"/>
      <c r="KU104" s="49"/>
      <c r="KV104" s="49"/>
      <c r="KW104" s="49"/>
      <c r="KX104" s="49"/>
      <c r="KY104" s="49"/>
      <c r="KZ104" s="49"/>
      <c r="LA104" s="49"/>
      <c r="LB104" s="49"/>
      <c r="LC104" s="49"/>
      <c r="LD104" s="49"/>
      <c r="LE104" s="49"/>
      <c r="LF104" s="49"/>
      <c r="LG104" s="49"/>
      <c r="LH104" s="49"/>
      <c r="LI104" s="49"/>
      <c r="LJ104" s="49"/>
      <c r="LK104" s="49"/>
      <c r="LL104" s="49"/>
      <c r="LM104" s="49"/>
      <c r="LN104" s="49"/>
      <c r="LO104" s="49"/>
      <c r="LP104" s="49"/>
      <c r="LQ104" s="49"/>
      <c r="LR104" s="49"/>
      <c r="LS104" s="49"/>
      <c r="LT104" s="49"/>
      <c r="LU104" s="49"/>
      <c r="LV104" s="49"/>
      <c r="LW104" s="49"/>
      <c r="LX104" s="49"/>
      <c r="LY104" s="49"/>
      <c r="LZ104" s="49"/>
      <c r="MA104" s="49"/>
      <c r="MB104" s="49"/>
      <c r="MC104" s="49"/>
      <c r="MD104" s="49"/>
      <c r="ME104" s="49"/>
      <c r="MF104" s="49"/>
      <c r="MG104" s="49"/>
      <c r="MH104" s="49"/>
      <c r="MI104" s="49"/>
      <c r="MJ104" s="49"/>
      <c r="MK104" s="49"/>
      <c r="ML104" s="49"/>
      <c r="MM104" s="49"/>
      <c r="MN104" s="49"/>
      <c r="MO104" s="49"/>
      <c r="MP104" s="49"/>
      <c r="MQ104" s="49"/>
      <c r="MR104" s="49"/>
      <c r="MS104" s="49"/>
      <c r="MT104" s="49"/>
      <c r="MU104" s="49"/>
      <c r="MV104" s="49"/>
      <c r="MW104" s="49"/>
      <c r="MX104" s="49"/>
      <c r="MY104" s="49"/>
      <c r="MZ104" s="49"/>
      <c r="NA104" s="49"/>
      <c r="NB104" s="49"/>
      <c r="NC104" s="49"/>
      <c r="ND104" s="49"/>
      <c r="NE104" s="49"/>
      <c r="NF104" s="49"/>
      <c r="NG104" s="49"/>
      <c r="NH104" s="49"/>
      <c r="NI104" s="49"/>
      <c r="NJ104" s="49"/>
      <c r="NK104" s="49"/>
      <c r="NL104" s="49"/>
      <c r="NM104" s="49"/>
      <c r="NN104" s="49"/>
      <c r="NO104" s="49"/>
      <c r="NP104" s="49"/>
      <c r="NQ104" s="49"/>
      <c r="NR104" s="49"/>
      <c r="NS104" s="49"/>
      <c r="NT104" s="49"/>
      <c r="NU104" s="49"/>
      <c r="NV104" s="49"/>
      <c r="NW104" s="49"/>
      <c r="NX104" s="49"/>
      <c r="NY104" s="49"/>
      <c r="NZ104" s="49"/>
      <c r="OA104" s="49"/>
      <c r="OB104" s="49"/>
      <c r="OC104" s="49"/>
      <c r="OD104" s="49"/>
    </row>
    <row r="105" spans="1:394" s="4" customFormat="1" ht="47.25" hidden="1" x14ac:dyDescent="0.25">
      <c r="A105" s="76" t="s">
        <v>5</v>
      </c>
      <c r="B105" s="14" t="s">
        <v>155</v>
      </c>
      <c r="C105" s="7">
        <v>1974.35</v>
      </c>
      <c r="D105" s="7">
        <v>1974.35</v>
      </c>
      <c r="E105" s="7">
        <v>0</v>
      </c>
      <c r="F105" s="7">
        <v>0</v>
      </c>
      <c r="G105" s="7">
        <v>0</v>
      </c>
      <c r="H105" s="7">
        <v>1967.95</v>
      </c>
      <c r="I105" s="7"/>
      <c r="J105" s="7">
        <v>1967.95</v>
      </c>
      <c r="K105" s="7">
        <v>1967.95</v>
      </c>
      <c r="L105" s="7">
        <v>0</v>
      </c>
      <c r="M105" s="7">
        <v>0</v>
      </c>
      <c r="N105" s="7">
        <v>0</v>
      </c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  <c r="GS105" s="49"/>
      <c r="GT105" s="49"/>
      <c r="GU105" s="49"/>
      <c r="GV105" s="49"/>
      <c r="GW105" s="49"/>
      <c r="GX105" s="49"/>
      <c r="GY105" s="49"/>
      <c r="GZ105" s="49"/>
      <c r="HA105" s="49"/>
      <c r="HB105" s="49"/>
      <c r="HC105" s="49"/>
      <c r="HD105" s="49"/>
      <c r="HE105" s="49"/>
      <c r="HF105" s="49"/>
      <c r="HG105" s="49"/>
      <c r="HH105" s="49"/>
      <c r="HI105" s="49"/>
      <c r="HJ105" s="49"/>
      <c r="HK105" s="49"/>
      <c r="HL105" s="49"/>
      <c r="HM105" s="49"/>
      <c r="HN105" s="49"/>
      <c r="HO105" s="49"/>
      <c r="HP105" s="49"/>
      <c r="HQ105" s="49"/>
      <c r="HR105" s="49"/>
      <c r="HS105" s="49"/>
      <c r="HT105" s="49"/>
      <c r="HU105" s="49"/>
      <c r="HV105" s="49"/>
      <c r="HW105" s="49"/>
      <c r="HX105" s="49"/>
      <c r="HY105" s="49"/>
      <c r="HZ105" s="49"/>
      <c r="IA105" s="49"/>
      <c r="IB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W105" s="49"/>
      <c r="IX105" s="49"/>
      <c r="IY105" s="49"/>
      <c r="IZ105" s="49"/>
      <c r="JA105" s="49"/>
      <c r="JB105" s="49"/>
      <c r="JC105" s="49"/>
      <c r="JD105" s="49"/>
      <c r="JE105" s="49"/>
      <c r="JF105" s="49"/>
      <c r="JG105" s="49"/>
      <c r="JH105" s="49"/>
      <c r="JI105" s="49"/>
      <c r="JJ105" s="49"/>
      <c r="JK105" s="49"/>
      <c r="JL105" s="49"/>
      <c r="JM105" s="49"/>
      <c r="JN105" s="49"/>
      <c r="JO105" s="49"/>
      <c r="JP105" s="49"/>
      <c r="JQ105" s="49"/>
      <c r="JR105" s="49"/>
      <c r="JS105" s="49"/>
      <c r="JT105" s="49"/>
      <c r="JU105" s="49"/>
      <c r="JV105" s="49"/>
      <c r="JW105" s="49"/>
      <c r="JX105" s="49"/>
      <c r="JY105" s="49"/>
      <c r="JZ105" s="49"/>
      <c r="KA105" s="49"/>
      <c r="KB105" s="49"/>
      <c r="KC105" s="49"/>
      <c r="KD105" s="49"/>
      <c r="KE105" s="49"/>
      <c r="KF105" s="49"/>
      <c r="KG105" s="49"/>
      <c r="KH105" s="49"/>
      <c r="KI105" s="49"/>
      <c r="KJ105" s="49"/>
      <c r="KK105" s="49"/>
      <c r="KL105" s="49"/>
      <c r="KM105" s="49"/>
      <c r="KN105" s="49"/>
      <c r="KO105" s="49"/>
      <c r="KP105" s="49"/>
      <c r="KQ105" s="49"/>
      <c r="KR105" s="49"/>
      <c r="KS105" s="49"/>
      <c r="KT105" s="49"/>
      <c r="KU105" s="49"/>
      <c r="KV105" s="49"/>
      <c r="KW105" s="49"/>
      <c r="KX105" s="49"/>
      <c r="KY105" s="49"/>
      <c r="KZ105" s="49"/>
      <c r="LA105" s="49"/>
      <c r="LB105" s="49"/>
      <c r="LC105" s="49"/>
      <c r="LD105" s="49"/>
      <c r="LE105" s="49"/>
      <c r="LF105" s="49"/>
      <c r="LG105" s="49"/>
      <c r="LH105" s="49"/>
      <c r="LI105" s="49"/>
      <c r="LJ105" s="49"/>
      <c r="LK105" s="49"/>
      <c r="LL105" s="49"/>
      <c r="LM105" s="49"/>
      <c r="LN105" s="49"/>
      <c r="LO105" s="49"/>
      <c r="LP105" s="49"/>
      <c r="LQ105" s="49"/>
      <c r="LR105" s="49"/>
      <c r="LS105" s="49"/>
      <c r="LT105" s="49"/>
      <c r="LU105" s="49"/>
      <c r="LV105" s="49"/>
      <c r="LW105" s="49"/>
      <c r="LX105" s="49"/>
      <c r="LY105" s="49"/>
      <c r="LZ105" s="49"/>
      <c r="MA105" s="49"/>
      <c r="MB105" s="49"/>
      <c r="MC105" s="49"/>
      <c r="MD105" s="49"/>
      <c r="ME105" s="49"/>
      <c r="MF105" s="49"/>
      <c r="MG105" s="49"/>
      <c r="MH105" s="49"/>
      <c r="MI105" s="49"/>
      <c r="MJ105" s="49"/>
      <c r="MK105" s="49"/>
      <c r="ML105" s="49"/>
      <c r="MM105" s="49"/>
      <c r="MN105" s="49"/>
      <c r="MO105" s="49"/>
      <c r="MP105" s="49"/>
      <c r="MQ105" s="49"/>
      <c r="MR105" s="49"/>
      <c r="MS105" s="49"/>
      <c r="MT105" s="49"/>
      <c r="MU105" s="49"/>
      <c r="MV105" s="49"/>
      <c r="MW105" s="49"/>
      <c r="MX105" s="49"/>
      <c r="MY105" s="49"/>
      <c r="MZ105" s="49"/>
      <c r="NA105" s="49"/>
      <c r="NB105" s="49"/>
      <c r="NC105" s="49"/>
      <c r="ND105" s="49"/>
      <c r="NE105" s="49"/>
      <c r="NF105" s="49"/>
      <c r="NG105" s="49"/>
      <c r="NH105" s="49"/>
      <c r="NI105" s="49"/>
      <c r="NJ105" s="49"/>
      <c r="NK105" s="49"/>
      <c r="NL105" s="49"/>
      <c r="NM105" s="49"/>
      <c r="NN105" s="49"/>
      <c r="NO105" s="49"/>
      <c r="NP105" s="49"/>
      <c r="NQ105" s="49"/>
      <c r="NR105" s="49"/>
      <c r="NS105" s="49"/>
      <c r="NT105" s="49"/>
      <c r="NU105" s="49"/>
      <c r="NV105" s="49"/>
      <c r="NW105" s="49"/>
      <c r="NX105" s="49"/>
      <c r="NY105" s="49"/>
      <c r="NZ105" s="49"/>
      <c r="OA105" s="49"/>
      <c r="OB105" s="49"/>
      <c r="OC105" s="49"/>
      <c r="OD105" s="49"/>
    </row>
    <row r="106" spans="1:394" s="4" customFormat="1" hidden="1" x14ac:dyDescent="0.25">
      <c r="A106" s="76" t="s">
        <v>40</v>
      </c>
      <c r="B106" s="14" t="s">
        <v>204</v>
      </c>
      <c r="C106" s="7">
        <v>143</v>
      </c>
      <c r="D106" s="7">
        <v>143</v>
      </c>
      <c r="E106" s="7">
        <v>0</v>
      </c>
      <c r="F106" s="7">
        <v>0</v>
      </c>
      <c r="G106" s="7">
        <v>0</v>
      </c>
      <c r="H106" s="7">
        <v>143</v>
      </c>
      <c r="I106" s="7"/>
      <c r="J106" s="7">
        <v>143</v>
      </c>
      <c r="K106" s="7">
        <v>143</v>
      </c>
      <c r="L106" s="7">
        <v>0</v>
      </c>
      <c r="M106" s="7">
        <v>0</v>
      </c>
      <c r="N106" s="7">
        <v>0</v>
      </c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9"/>
      <c r="FZ106" s="49"/>
      <c r="GA106" s="49"/>
      <c r="GB106" s="49"/>
      <c r="GC106" s="49"/>
      <c r="GD106" s="49"/>
      <c r="GE106" s="49"/>
      <c r="GF106" s="49"/>
      <c r="GG106" s="49"/>
      <c r="GH106" s="49"/>
      <c r="GI106" s="49"/>
      <c r="GJ106" s="49"/>
      <c r="GK106" s="49"/>
      <c r="GL106" s="49"/>
      <c r="GM106" s="49"/>
      <c r="GN106" s="49"/>
      <c r="GO106" s="49"/>
      <c r="GP106" s="49"/>
      <c r="GQ106" s="49"/>
      <c r="GR106" s="49"/>
      <c r="GS106" s="49"/>
      <c r="GT106" s="49"/>
      <c r="GU106" s="49"/>
      <c r="GV106" s="49"/>
      <c r="GW106" s="49"/>
      <c r="GX106" s="49"/>
      <c r="GY106" s="49"/>
      <c r="GZ106" s="49"/>
      <c r="HA106" s="49"/>
      <c r="HB106" s="49"/>
      <c r="HC106" s="49"/>
      <c r="HD106" s="49"/>
      <c r="HE106" s="49"/>
      <c r="HF106" s="49"/>
      <c r="HG106" s="49"/>
      <c r="HH106" s="49"/>
      <c r="HI106" s="49"/>
      <c r="HJ106" s="49"/>
      <c r="HK106" s="49"/>
      <c r="HL106" s="49"/>
      <c r="HM106" s="49"/>
      <c r="HN106" s="49"/>
      <c r="HO106" s="49"/>
      <c r="HP106" s="49"/>
      <c r="HQ106" s="49"/>
      <c r="HR106" s="49"/>
      <c r="HS106" s="49"/>
      <c r="HT106" s="49"/>
      <c r="HU106" s="49"/>
      <c r="HV106" s="49"/>
      <c r="HW106" s="49"/>
      <c r="HX106" s="49"/>
      <c r="HY106" s="49"/>
      <c r="HZ106" s="49"/>
      <c r="IA106" s="49"/>
      <c r="IB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W106" s="49"/>
      <c r="IX106" s="49"/>
      <c r="IY106" s="49"/>
      <c r="IZ106" s="49"/>
      <c r="JA106" s="49"/>
      <c r="JB106" s="49"/>
      <c r="JC106" s="49"/>
      <c r="JD106" s="49"/>
      <c r="JE106" s="49"/>
      <c r="JF106" s="49"/>
      <c r="JG106" s="49"/>
      <c r="JH106" s="49"/>
      <c r="JI106" s="49"/>
      <c r="JJ106" s="49"/>
      <c r="JK106" s="49"/>
      <c r="JL106" s="49"/>
      <c r="JM106" s="49"/>
      <c r="JN106" s="49"/>
      <c r="JO106" s="49"/>
      <c r="JP106" s="49"/>
      <c r="JQ106" s="49"/>
      <c r="JR106" s="49"/>
      <c r="JS106" s="49"/>
      <c r="JT106" s="49"/>
      <c r="JU106" s="49"/>
      <c r="JV106" s="49"/>
      <c r="JW106" s="49"/>
      <c r="JX106" s="49"/>
      <c r="JY106" s="49"/>
      <c r="JZ106" s="49"/>
      <c r="KA106" s="49"/>
      <c r="KB106" s="49"/>
      <c r="KC106" s="49"/>
      <c r="KD106" s="49"/>
      <c r="KE106" s="49"/>
      <c r="KF106" s="49"/>
      <c r="KG106" s="49"/>
      <c r="KH106" s="49"/>
      <c r="KI106" s="49"/>
      <c r="KJ106" s="49"/>
      <c r="KK106" s="49"/>
      <c r="KL106" s="49"/>
      <c r="KM106" s="49"/>
      <c r="KN106" s="49"/>
      <c r="KO106" s="49"/>
      <c r="KP106" s="49"/>
      <c r="KQ106" s="49"/>
      <c r="KR106" s="49"/>
      <c r="KS106" s="49"/>
      <c r="KT106" s="49"/>
      <c r="KU106" s="49"/>
      <c r="KV106" s="49"/>
      <c r="KW106" s="49"/>
      <c r="KX106" s="49"/>
      <c r="KY106" s="49"/>
      <c r="KZ106" s="49"/>
      <c r="LA106" s="49"/>
      <c r="LB106" s="49"/>
      <c r="LC106" s="49"/>
      <c r="LD106" s="49"/>
      <c r="LE106" s="49"/>
      <c r="LF106" s="49"/>
      <c r="LG106" s="49"/>
      <c r="LH106" s="49"/>
      <c r="LI106" s="49"/>
      <c r="LJ106" s="49"/>
      <c r="LK106" s="49"/>
      <c r="LL106" s="49"/>
      <c r="LM106" s="49"/>
      <c r="LN106" s="49"/>
      <c r="LO106" s="49"/>
      <c r="LP106" s="49"/>
      <c r="LQ106" s="49"/>
      <c r="LR106" s="49"/>
      <c r="LS106" s="49"/>
      <c r="LT106" s="49"/>
      <c r="LU106" s="49"/>
      <c r="LV106" s="49"/>
      <c r="LW106" s="49"/>
      <c r="LX106" s="49"/>
      <c r="LY106" s="49"/>
      <c r="LZ106" s="49"/>
      <c r="MA106" s="49"/>
      <c r="MB106" s="49"/>
      <c r="MC106" s="49"/>
      <c r="MD106" s="49"/>
      <c r="ME106" s="49"/>
      <c r="MF106" s="49"/>
      <c r="MG106" s="49"/>
      <c r="MH106" s="49"/>
      <c r="MI106" s="49"/>
      <c r="MJ106" s="49"/>
      <c r="MK106" s="49"/>
      <c r="ML106" s="49"/>
      <c r="MM106" s="49"/>
      <c r="MN106" s="49"/>
      <c r="MO106" s="49"/>
      <c r="MP106" s="49"/>
      <c r="MQ106" s="49"/>
      <c r="MR106" s="49"/>
      <c r="MS106" s="49"/>
      <c r="MT106" s="49"/>
      <c r="MU106" s="49"/>
      <c r="MV106" s="49"/>
      <c r="MW106" s="49"/>
      <c r="MX106" s="49"/>
      <c r="MY106" s="49"/>
      <c r="MZ106" s="49"/>
      <c r="NA106" s="49"/>
      <c r="NB106" s="49"/>
      <c r="NC106" s="49"/>
      <c r="ND106" s="49"/>
      <c r="NE106" s="49"/>
      <c r="NF106" s="49"/>
      <c r="NG106" s="49"/>
      <c r="NH106" s="49"/>
      <c r="NI106" s="49"/>
      <c r="NJ106" s="49"/>
      <c r="NK106" s="49"/>
      <c r="NL106" s="49"/>
      <c r="NM106" s="49"/>
      <c r="NN106" s="49"/>
      <c r="NO106" s="49"/>
      <c r="NP106" s="49"/>
      <c r="NQ106" s="49"/>
      <c r="NR106" s="49"/>
      <c r="NS106" s="49"/>
      <c r="NT106" s="49"/>
      <c r="NU106" s="49"/>
      <c r="NV106" s="49"/>
      <c r="NW106" s="49"/>
      <c r="NX106" s="49"/>
      <c r="NY106" s="49"/>
      <c r="NZ106" s="49"/>
      <c r="OA106" s="49"/>
      <c r="OB106" s="49"/>
      <c r="OC106" s="49"/>
      <c r="OD106" s="49"/>
    </row>
    <row r="107" spans="1:394" s="4" customFormat="1" ht="47.25" hidden="1" x14ac:dyDescent="0.25">
      <c r="A107" s="76" t="s">
        <v>40</v>
      </c>
      <c r="B107" s="14" t="s">
        <v>156</v>
      </c>
      <c r="C107" s="7">
        <v>1500</v>
      </c>
      <c r="D107" s="7">
        <v>1500</v>
      </c>
      <c r="E107" s="7">
        <v>0</v>
      </c>
      <c r="F107" s="7">
        <v>0</v>
      </c>
      <c r="G107" s="7">
        <v>0</v>
      </c>
      <c r="H107" s="7">
        <v>1500</v>
      </c>
      <c r="I107" s="7"/>
      <c r="J107" s="7">
        <v>1500</v>
      </c>
      <c r="K107" s="7">
        <v>1500</v>
      </c>
      <c r="L107" s="7">
        <v>0</v>
      </c>
      <c r="M107" s="7">
        <v>0</v>
      </c>
      <c r="N107" s="7">
        <v>0</v>
      </c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  <c r="FL107" s="49"/>
      <c r="FM107" s="49"/>
      <c r="FN107" s="49"/>
      <c r="FO107" s="49"/>
      <c r="FP107" s="49"/>
      <c r="FQ107" s="49"/>
      <c r="FR107" s="49"/>
      <c r="FS107" s="49"/>
      <c r="FT107" s="49"/>
      <c r="FU107" s="49"/>
      <c r="FV107" s="49"/>
      <c r="FW107" s="49"/>
      <c r="FX107" s="49"/>
      <c r="FY107" s="49"/>
      <c r="FZ107" s="49"/>
      <c r="GA107" s="49"/>
      <c r="GB107" s="49"/>
      <c r="GC107" s="49"/>
      <c r="GD107" s="49"/>
      <c r="GE107" s="49"/>
      <c r="GF107" s="49"/>
      <c r="GG107" s="49"/>
      <c r="GH107" s="49"/>
      <c r="GI107" s="49"/>
      <c r="GJ107" s="49"/>
      <c r="GK107" s="49"/>
      <c r="GL107" s="49"/>
      <c r="GM107" s="49"/>
      <c r="GN107" s="49"/>
      <c r="GO107" s="49"/>
      <c r="GP107" s="49"/>
      <c r="GQ107" s="49"/>
      <c r="GR107" s="49"/>
      <c r="GS107" s="49"/>
      <c r="GT107" s="49"/>
      <c r="GU107" s="49"/>
      <c r="GV107" s="49"/>
      <c r="GW107" s="49"/>
      <c r="GX107" s="49"/>
      <c r="GY107" s="49"/>
      <c r="GZ107" s="49"/>
      <c r="HA107" s="49"/>
      <c r="HB107" s="49"/>
      <c r="HC107" s="49"/>
      <c r="HD107" s="49"/>
      <c r="HE107" s="49"/>
      <c r="HF107" s="49"/>
      <c r="HG107" s="49"/>
      <c r="HH107" s="49"/>
      <c r="HI107" s="49"/>
      <c r="HJ107" s="49"/>
      <c r="HK107" s="49"/>
      <c r="HL107" s="49"/>
      <c r="HM107" s="49"/>
      <c r="HN107" s="49"/>
      <c r="HO107" s="49"/>
      <c r="HP107" s="49"/>
      <c r="HQ107" s="49"/>
      <c r="HR107" s="49"/>
      <c r="HS107" s="49"/>
      <c r="HT107" s="49"/>
      <c r="HU107" s="49"/>
      <c r="HV107" s="49"/>
      <c r="HW107" s="49"/>
      <c r="HX107" s="49"/>
      <c r="HY107" s="49"/>
      <c r="HZ107" s="49"/>
      <c r="IA107" s="49"/>
      <c r="IB107" s="49"/>
      <c r="IC107" s="49"/>
      <c r="ID107" s="49"/>
      <c r="IE107" s="49"/>
      <c r="IF107" s="49"/>
      <c r="IG107" s="49"/>
      <c r="IH107" s="49"/>
      <c r="II107" s="49"/>
      <c r="IJ107" s="49"/>
      <c r="IK107" s="49"/>
      <c r="IL107" s="49"/>
      <c r="IM107" s="49"/>
      <c r="IN107" s="49"/>
      <c r="IO107" s="49"/>
      <c r="IP107" s="49"/>
      <c r="IQ107" s="49"/>
      <c r="IR107" s="49"/>
      <c r="IS107" s="49"/>
      <c r="IT107" s="49"/>
      <c r="IU107" s="49"/>
      <c r="IV107" s="49"/>
      <c r="IW107" s="49"/>
      <c r="IX107" s="49"/>
      <c r="IY107" s="49"/>
      <c r="IZ107" s="49"/>
      <c r="JA107" s="49"/>
      <c r="JB107" s="49"/>
      <c r="JC107" s="49"/>
      <c r="JD107" s="49"/>
      <c r="JE107" s="49"/>
      <c r="JF107" s="49"/>
      <c r="JG107" s="49"/>
      <c r="JH107" s="49"/>
      <c r="JI107" s="49"/>
      <c r="JJ107" s="49"/>
      <c r="JK107" s="49"/>
      <c r="JL107" s="49"/>
      <c r="JM107" s="49"/>
      <c r="JN107" s="49"/>
      <c r="JO107" s="49"/>
      <c r="JP107" s="49"/>
      <c r="JQ107" s="49"/>
      <c r="JR107" s="49"/>
      <c r="JS107" s="49"/>
      <c r="JT107" s="49"/>
      <c r="JU107" s="49"/>
      <c r="JV107" s="49"/>
      <c r="JW107" s="49"/>
      <c r="JX107" s="49"/>
      <c r="JY107" s="49"/>
      <c r="JZ107" s="49"/>
      <c r="KA107" s="49"/>
      <c r="KB107" s="49"/>
      <c r="KC107" s="49"/>
      <c r="KD107" s="49"/>
      <c r="KE107" s="49"/>
      <c r="KF107" s="49"/>
      <c r="KG107" s="49"/>
      <c r="KH107" s="49"/>
      <c r="KI107" s="49"/>
      <c r="KJ107" s="49"/>
      <c r="KK107" s="49"/>
      <c r="KL107" s="49"/>
      <c r="KM107" s="49"/>
      <c r="KN107" s="49"/>
      <c r="KO107" s="49"/>
      <c r="KP107" s="49"/>
      <c r="KQ107" s="49"/>
      <c r="KR107" s="49"/>
      <c r="KS107" s="49"/>
      <c r="KT107" s="49"/>
      <c r="KU107" s="49"/>
      <c r="KV107" s="49"/>
      <c r="KW107" s="49"/>
      <c r="KX107" s="49"/>
      <c r="KY107" s="49"/>
      <c r="KZ107" s="49"/>
      <c r="LA107" s="49"/>
      <c r="LB107" s="49"/>
      <c r="LC107" s="49"/>
      <c r="LD107" s="49"/>
      <c r="LE107" s="49"/>
      <c r="LF107" s="49"/>
      <c r="LG107" s="49"/>
      <c r="LH107" s="49"/>
      <c r="LI107" s="49"/>
      <c r="LJ107" s="49"/>
      <c r="LK107" s="49"/>
      <c r="LL107" s="49"/>
      <c r="LM107" s="49"/>
      <c r="LN107" s="49"/>
      <c r="LO107" s="49"/>
      <c r="LP107" s="49"/>
      <c r="LQ107" s="49"/>
      <c r="LR107" s="49"/>
      <c r="LS107" s="49"/>
      <c r="LT107" s="49"/>
      <c r="LU107" s="49"/>
      <c r="LV107" s="49"/>
      <c r="LW107" s="49"/>
      <c r="LX107" s="49"/>
      <c r="LY107" s="49"/>
      <c r="LZ107" s="49"/>
      <c r="MA107" s="49"/>
      <c r="MB107" s="49"/>
      <c r="MC107" s="49"/>
      <c r="MD107" s="49"/>
      <c r="ME107" s="49"/>
      <c r="MF107" s="49"/>
      <c r="MG107" s="49"/>
      <c r="MH107" s="49"/>
      <c r="MI107" s="49"/>
      <c r="MJ107" s="49"/>
      <c r="MK107" s="49"/>
      <c r="ML107" s="49"/>
      <c r="MM107" s="49"/>
      <c r="MN107" s="49"/>
      <c r="MO107" s="49"/>
      <c r="MP107" s="49"/>
      <c r="MQ107" s="49"/>
      <c r="MR107" s="49"/>
      <c r="MS107" s="49"/>
      <c r="MT107" s="49"/>
      <c r="MU107" s="49"/>
      <c r="MV107" s="49"/>
      <c r="MW107" s="49"/>
      <c r="MX107" s="49"/>
      <c r="MY107" s="49"/>
      <c r="MZ107" s="49"/>
      <c r="NA107" s="49"/>
      <c r="NB107" s="49"/>
      <c r="NC107" s="49"/>
      <c r="ND107" s="49"/>
      <c r="NE107" s="49"/>
      <c r="NF107" s="49"/>
      <c r="NG107" s="49"/>
      <c r="NH107" s="49"/>
      <c r="NI107" s="49"/>
      <c r="NJ107" s="49"/>
      <c r="NK107" s="49"/>
      <c r="NL107" s="49"/>
      <c r="NM107" s="49"/>
      <c r="NN107" s="49"/>
      <c r="NO107" s="49"/>
      <c r="NP107" s="49"/>
      <c r="NQ107" s="49"/>
      <c r="NR107" s="49"/>
      <c r="NS107" s="49"/>
      <c r="NT107" s="49"/>
      <c r="NU107" s="49"/>
      <c r="NV107" s="49"/>
      <c r="NW107" s="49"/>
      <c r="NX107" s="49"/>
      <c r="NY107" s="49"/>
      <c r="NZ107" s="49"/>
      <c r="OA107" s="49"/>
      <c r="OB107" s="49"/>
      <c r="OC107" s="49"/>
      <c r="OD107" s="49"/>
    </row>
    <row r="108" spans="1:394" s="4" customFormat="1" ht="63" hidden="1" x14ac:dyDescent="0.25">
      <c r="A108" s="76" t="s">
        <v>64</v>
      </c>
      <c r="B108" s="14" t="s">
        <v>203</v>
      </c>
      <c r="C108" s="7">
        <v>2944.01</v>
      </c>
      <c r="D108" s="7">
        <v>0</v>
      </c>
      <c r="E108" s="7">
        <v>0</v>
      </c>
      <c r="F108" s="7">
        <v>2944.01</v>
      </c>
      <c r="G108" s="7">
        <v>0</v>
      </c>
      <c r="H108" s="7">
        <v>2944.01</v>
      </c>
      <c r="I108" s="7"/>
      <c r="J108" s="7">
        <v>2944.01</v>
      </c>
      <c r="K108" s="7">
        <v>2944.01</v>
      </c>
      <c r="L108" s="7">
        <v>0</v>
      </c>
      <c r="M108" s="7">
        <v>0</v>
      </c>
      <c r="N108" s="7">
        <v>0</v>
      </c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  <c r="GS108" s="49"/>
      <c r="GT108" s="49"/>
      <c r="GU108" s="49"/>
      <c r="GV108" s="49"/>
      <c r="GW108" s="49"/>
      <c r="GX108" s="49"/>
      <c r="GY108" s="49"/>
      <c r="GZ108" s="49"/>
      <c r="HA108" s="49"/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  <c r="HM108" s="49"/>
      <c r="HN108" s="49"/>
      <c r="HO108" s="49"/>
      <c r="HP108" s="49"/>
      <c r="HQ108" s="49"/>
      <c r="HR108" s="49"/>
      <c r="HS108" s="49"/>
      <c r="HT108" s="49"/>
      <c r="HU108" s="49"/>
      <c r="HV108" s="49"/>
      <c r="HW108" s="49"/>
      <c r="HX108" s="49"/>
      <c r="HY108" s="49"/>
      <c r="HZ108" s="49"/>
      <c r="IA108" s="49"/>
      <c r="IB108" s="49"/>
      <c r="IC108" s="49"/>
      <c r="ID108" s="49"/>
      <c r="IE108" s="49"/>
      <c r="IF108" s="49"/>
      <c r="IG108" s="49"/>
      <c r="IH108" s="49"/>
      <c r="II108" s="49"/>
      <c r="IJ108" s="49"/>
      <c r="IK108" s="49"/>
      <c r="IL108" s="49"/>
      <c r="IM108" s="49"/>
      <c r="IN108" s="49"/>
      <c r="IO108" s="49"/>
      <c r="IP108" s="49"/>
      <c r="IQ108" s="49"/>
      <c r="IR108" s="49"/>
      <c r="IS108" s="49"/>
      <c r="IT108" s="49"/>
      <c r="IU108" s="49"/>
      <c r="IV108" s="49"/>
      <c r="IW108" s="49"/>
      <c r="IX108" s="49"/>
      <c r="IY108" s="49"/>
      <c r="IZ108" s="49"/>
      <c r="JA108" s="49"/>
      <c r="JB108" s="49"/>
      <c r="JC108" s="49"/>
      <c r="JD108" s="49"/>
      <c r="JE108" s="49"/>
      <c r="JF108" s="49"/>
      <c r="JG108" s="49"/>
      <c r="JH108" s="49"/>
      <c r="JI108" s="49"/>
      <c r="JJ108" s="49"/>
      <c r="JK108" s="49"/>
      <c r="JL108" s="49"/>
      <c r="JM108" s="49"/>
      <c r="JN108" s="49"/>
      <c r="JO108" s="49"/>
      <c r="JP108" s="49"/>
      <c r="JQ108" s="49"/>
      <c r="JR108" s="49"/>
      <c r="JS108" s="49"/>
      <c r="JT108" s="49"/>
      <c r="JU108" s="49"/>
      <c r="JV108" s="49"/>
      <c r="JW108" s="49"/>
      <c r="JX108" s="49"/>
      <c r="JY108" s="49"/>
      <c r="JZ108" s="49"/>
      <c r="KA108" s="49"/>
      <c r="KB108" s="49"/>
      <c r="KC108" s="49"/>
      <c r="KD108" s="49"/>
      <c r="KE108" s="49"/>
      <c r="KF108" s="49"/>
      <c r="KG108" s="49"/>
      <c r="KH108" s="49"/>
      <c r="KI108" s="49"/>
      <c r="KJ108" s="49"/>
      <c r="KK108" s="49"/>
      <c r="KL108" s="49"/>
      <c r="KM108" s="49"/>
      <c r="KN108" s="49"/>
      <c r="KO108" s="49"/>
      <c r="KP108" s="49"/>
      <c r="KQ108" s="49"/>
      <c r="KR108" s="49"/>
      <c r="KS108" s="49"/>
      <c r="KT108" s="49"/>
      <c r="KU108" s="49"/>
      <c r="KV108" s="49"/>
      <c r="KW108" s="49"/>
      <c r="KX108" s="49"/>
      <c r="KY108" s="49"/>
      <c r="KZ108" s="49"/>
      <c r="LA108" s="49"/>
      <c r="LB108" s="49"/>
      <c r="LC108" s="49"/>
      <c r="LD108" s="49"/>
      <c r="LE108" s="49"/>
      <c r="LF108" s="49"/>
      <c r="LG108" s="49"/>
      <c r="LH108" s="49"/>
      <c r="LI108" s="49"/>
      <c r="LJ108" s="49"/>
      <c r="LK108" s="49"/>
      <c r="LL108" s="49"/>
      <c r="LM108" s="49"/>
      <c r="LN108" s="49"/>
      <c r="LO108" s="49"/>
      <c r="LP108" s="49"/>
      <c r="LQ108" s="49"/>
      <c r="LR108" s="49"/>
      <c r="LS108" s="49"/>
      <c r="LT108" s="49"/>
      <c r="LU108" s="49"/>
      <c r="LV108" s="49"/>
      <c r="LW108" s="49"/>
      <c r="LX108" s="49"/>
      <c r="LY108" s="49"/>
      <c r="LZ108" s="49"/>
      <c r="MA108" s="49"/>
      <c r="MB108" s="49"/>
      <c r="MC108" s="49"/>
      <c r="MD108" s="49"/>
      <c r="ME108" s="49"/>
      <c r="MF108" s="49"/>
      <c r="MG108" s="49"/>
      <c r="MH108" s="49"/>
      <c r="MI108" s="49"/>
      <c r="MJ108" s="49"/>
      <c r="MK108" s="49"/>
      <c r="ML108" s="49"/>
      <c r="MM108" s="49"/>
      <c r="MN108" s="49"/>
      <c r="MO108" s="49"/>
      <c r="MP108" s="49"/>
      <c r="MQ108" s="49"/>
      <c r="MR108" s="49"/>
      <c r="MS108" s="49"/>
      <c r="MT108" s="49"/>
      <c r="MU108" s="49"/>
      <c r="MV108" s="49"/>
      <c r="MW108" s="49"/>
      <c r="MX108" s="49"/>
      <c r="MY108" s="49"/>
      <c r="MZ108" s="49"/>
      <c r="NA108" s="49"/>
      <c r="NB108" s="49"/>
      <c r="NC108" s="49"/>
      <c r="ND108" s="49"/>
      <c r="NE108" s="49"/>
      <c r="NF108" s="49"/>
      <c r="NG108" s="49"/>
      <c r="NH108" s="49"/>
      <c r="NI108" s="49"/>
      <c r="NJ108" s="49"/>
      <c r="NK108" s="49"/>
      <c r="NL108" s="49"/>
      <c r="NM108" s="49"/>
      <c r="NN108" s="49"/>
      <c r="NO108" s="49"/>
      <c r="NP108" s="49"/>
      <c r="NQ108" s="49"/>
      <c r="NR108" s="49"/>
      <c r="NS108" s="49"/>
      <c r="NT108" s="49"/>
      <c r="NU108" s="49"/>
      <c r="NV108" s="49"/>
      <c r="NW108" s="49"/>
      <c r="NX108" s="49"/>
      <c r="NY108" s="49"/>
      <c r="NZ108" s="49"/>
      <c r="OA108" s="49"/>
      <c r="OB108" s="49"/>
      <c r="OC108" s="49"/>
      <c r="OD108" s="49"/>
    </row>
    <row r="109" spans="1:394" s="4" customFormat="1" ht="63" hidden="1" x14ac:dyDescent="0.25">
      <c r="A109" s="76" t="s">
        <v>117</v>
      </c>
      <c r="B109" s="14" t="s">
        <v>205</v>
      </c>
      <c r="C109" s="7">
        <v>211.88</v>
      </c>
      <c r="D109" s="7">
        <v>211.88</v>
      </c>
      <c r="E109" s="7">
        <v>0</v>
      </c>
      <c r="F109" s="7">
        <v>0</v>
      </c>
      <c r="G109" s="7">
        <v>0</v>
      </c>
      <c r="H109" s="7">
        <v>211.88</v>
      </c>
      <c r="I109" s="7"/>
      <c r="J109" s="7">
        <v>211.88</v>
      </c>
      <c r="K109" s="7">
        <v>211.88</v>
      </c>
      <c r="L109" s="7">
        <v>0</v>
      </c>
      <c r="M109" s="7">
        <v>0</v>
      </c>
      <c r="N109" s="7">
        <v>0</v>
      </c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49"/>
      <c r="GE109" s="49"/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  <c r="GS109" s="49"/>
      <c r="GT109" s="49"/>
      <c r="GU109" s="49"/>
      <c r="GV109" s="49"/>
      <c r="GW109" s="49"/>
      <c r="GX109" s="49"/>
      <c r="GY109" s="49"/>
      <c r="GZ109" s="49"/>
      <c r="HA109" s="49"/>
      <c r="HB109" s="49"/>
      <c r="HC109" s="49"/>
      <c r="HD109" s="49"/>
      <c r="HE109" s="49"/>
      <c r="HF109" s="49"/>
      <c r="HG109" s="49"/>
      <c r="HH109" s="49"/>
      <c r="HI109" s="49"/>
      <c r="HJ109" s="49"/>
      <c r="HK109" s="49"/>
      <c r="HL109" s="49"/>
      <c r="HM109" s="49"/>
      <c r="HN109" s="49"/>
      <c r="HO109" s="49"/>
      <c r="HP109" s="49"/>
      <c r="HQ109" s="49"/>
      <c r="HR109" s="49"/>
      <c r="HS109" s="49"/>
      <c r="HT109" s="49"/>
      <c r="HU109" s="49"/>
      <c r="HV109" s="49"/>
      <c r="HW109" s="49"/>
      <c r="HX109" s="49"/>
      <c r="HY109" s="49"/>
      <c r="HZ109" s="49"/>
      <c r="IA109" s="49"/>
      <c r="IB109" s="49"/>
      <c r="IC109" s="49"/>
      <c r="ID109" s="49"/>
      <c r="IE109" s="49"/>
      <c r="IF109" s="49"/>
      <c r="IG109" s="49"/>
      <c r="IH109" s="49"/>
      <c r="II109" s="49"/>
      <c r="IJ109" s="49"/>
      <c r="IK109" s="49"/>
      <c r="IL109" s="49"/>
      <c r="IM109" s="49"/>
      <c r="IN109" s="49"/>
      <c r="IO109" s="49"/>
      <c r="IP109" s="49"/>
      <c r="IQ109" s="49"/>
      <c r="IR109" s="49"/>
      <c r="IS109" s="49"/>
      <c r="IT109" s="49"/>
      <c r="IU109" s="49"/>
      <c r="IV109" s="49"/>
      <c r="IW109" s="49"/>
      <c r="IX109" s="49"/>
      <c r="IY109" s="49"/>
      <c r="IZ109" s="49"/>
      <c r="JA109" s="49"/>
      <c r="JB109" s="49"/>
      <c r="JC109" s="49"/>
      <c r="JD109" s="49"/>
      <c r="JE109" s="49"/>
      <c r="JF109" s="49"/>
      <c r="JG109" s="49"/>
      <c r="JH109" s="49"/>
      <c r="JI109" s="49"/>
      <c r="JJ109" s="49"/>
      <c r="JK109" s="49"/>
      <c r="JL109" s="49"/>
      <c r="JM109" s="49"/>
      <c r="JN109" s="49"/>
      <c r="JO109" s="49"/>
      <c r="JP109" s="49"/>
      <c r="JQ109" s="49"/>
      <c r="JR109" s="49"/>
      <c r="JS109" s="49"/>
      <c r="JT109" s="49"/>
      <c r="JU109" s="49"/>
      <c r="JV109" s="49"/>
      <c r="JW109" s="49"/>
      <c r="JX109" s="49"/>
      <c r="JY109" s="49"/>
      <c r="JZ109" s="49"/>
      <c r="KA109" s="49"/>
      <c r="KB109" s="49"/>
      <c r="KC109" s="49"/>
      <c r="KD109" s="49"/>
      <c r="KE109" s="49"/>
      <c r="KF109" s="49"/>
      <c r="KG109" s="49"/>
      <c r="KH109" s="49"/>
      <c r="KI109" s="49"/>
      <c r="KJ109" s="49"/>
      <c r="KK109" s="49"/>
      <c r="KL109" s="49"/>
      <c r="KM109" s="49"/>
      <c r="KN109" s="49"/>
      <c r="KO109" s="49"/>
      <c r="KP109" s="49"/>
      <c r="KQ109" s="49"/>
      <c r="KR109" s="49"/>
      <c r="KS109" s="49"/>
      <c r="KT109" s="49"/>
      <c r="KU109" s="49"/>
      <c r="KV109" s="49"/>
      <c r="KW109" s="49"/>
      <c r="KX109" s="49"/>
      <c r="KY109" s="49"/>
      <c r="KZ109" s="49"/>
      <c r="LA109" s="49"/>
      <c r="LB109" s="49"/>
      <c r="LC109" s="49"/>
      <c r="LD109" s="49"/>
      <c r="LE109" s="49"/>
      <c r="LF109" s="49"/>
      <c r="LG109" s="49"/>
      <c r="LH109" s="49"/>
      <c r="LI109" s="49"/>
      <c r="LJ109" s="49"/>
      <c r="LK109" s="49"/>
      <c r="LL109" s="49"/>
      <c r="LM109" s="49"/>
      <c r="LN109" s="49"/>
      <c r="LO109" s="49"/>
      <c r="LP109" s="49"/>
      <c r="LQ109" s="49"/>
      <c r="LR109" s="49"/>
      <c r="LS109" s="49"/>
      <c r="LT109" s="49"/>
      <c r="LU109" s="49"/>
      <c r="LV109" s="49"/>
      <c r="LW109" s="49"/>
      <c r="LX109" s="49"/>
      <c r="LY109" s="49"/>
      <c r="LZ109" s="49"/>
      <c r="MA109" s="49"/>
      <c r="MB109" s="49"/>
      <c r="MC109" s="49"/>
      <c r="MD109" s="49"/>
      <c r="ME109" s="49"/>
      <c r="MF109" s="49"/>
      <c r="MG109" s="49"/>
      <c r="MH109" s="49"/>
      <c r="MI109" s="49"/>
      <c r="MJ109" s="49"/>
      <c r="MK109" s="49"/>
      <c r="ML109" s="49"/>
      <c r="MM109" s="49"/>
      <c r="MN109" s="49"/>
      <c r="MO109" s="49"/>
      <c r="MP109" s="49"/>
      <c r="MQ109" s="49"/>
      <c r="MR109" s="49"/>
      <c r="MS109" s="49"/>
      <c r="MT109" s="49"/>
      <c r="MU109" s="49"/>
      <c r="MV109" s="49"/>
      <c r="MW109" s="49"/>
      <c r="MX109" s="49"/>
      <c r="MY109" s="49"/>
      <c r="MZ109" s="49"/>
      <c r="NA109" s="49"/>
      <c r="NB109" s="49"/>
      <c r="NC109" s="49"/>
      <c r="ND109" s="49"/>
      <c r="NE109" s="49"/>
      <c r="NF109" s="49"/>
      <c r="NG109" s="49"/>
      <c r="NH109" s="49"/>
      <c r="NI109" s="49"/>
      <c r="NJ109" s="49"/>
      <c r="NK109" s="49"/>
      <c r="NL109" s="49"/>
      <c r="NM109" s="49"/>
      <c r="NN109" s="49"/>
      <c r="NO109" s="49"/>
      <c r="NP109" s="49"/>
      <c r="NQ109" s="49"/>
      <c r="NR109" s="49"/>
      <c r="NS109" s="49"/>
      <c r="NT109" s="49"/>
      <c r="NU109" s="49"/>
      <c r="NV109" s="49"/>
      <c r="NW109" s="49"/>
      <c r="NX109" s="49"/>
      <c r="NY109" s="49"/>
      <c r="NZ109" s="49"/>
      <c r="OA109" s="49"/>
      <c r="OB109" s="49"/>
      <c r="OC109" s="49"/>
      <c r="OD109" s="49"/>
    </row>
    <row r="110" spans="1:394" s="4" customFormat="1" ht="21.75" hidden="1" customHeight="1" x14ac:dyDescent="0.25">
      <c r="A110" s="89" t="s">
        <v>157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1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  <c r="GS110" s="49"/>
      <c r="GT110" s="49"/>
      <c r="GU110" s="49"/>
      <c r="GV110" s="49"/>
      <c r="GW110" s="49"/>
      <c r="GX110" s="49"/>
      <c r="GY110" s="49"/>
      <c r="GZ110" s="49"/>
      <c r="HA110" s="49"/>
      <c r="HB110" s="49"/>
      <c r="HC110" s="49"/>
      <c r="HD110" s="49"/>
      <c r="HE110" s="49"/>
      <c r="HF110" s="49"/>
      <c r="HG110" s="49"/>
      <c r="HH110" s="49"/>
      <c r="HI110" s="49"/>
      <c r="HJ110" s="49"/>
      <c r="HK110" s="49"/>
      <c r="HL110" s="49"/>
      <c r="HM110" s="49"/>
      <c r="HN110" s="49"/>
      <c r="HO110" s="49"/>
      <c r="HP110" s="49"/>
      <c r="HQ110" s="49"/>
      <c r="HR110" s="49"/>
      <c r="HS110" s="49"/>
      <c r="HT110" s="49"/>
      <c r="HU110" s="49"/>
      <c r="HV110" s="49"/>
      <c r="HW110" s="49"/>
      <c r="HX110" s="49"/>
      <c r="HY110" s="49"/>
      <c r="HZ110" s="49"/>
      <c r="IA110" s="49"/>
      <c r="IB110" s="49"/>
      <c r="IC110" s="49"/>
      <c r="ID110" s="49"/>
      <c r="IE110" s="49"/>
      <c r="IF110" s="49"/>
      <c r="IG110" s="49"/>
      <c r="IH110" s="49"/>
      <c r="II110" s="49"/>
      <c r="IJ110" s="49"/>
      <c r="IK110" s="49"/>
      <c r="IL110" s="49"/>
      <c r="IM110" s="49"/>
      <c r="IN110" s="49"/>
      <c r="IO110" s="49"/>
      <c r="IP110" s="49"/>
      <c r="IQ110" s="49"/>
      <c r="IR110" s="49"/>
      <c r="IS110" s="49"/>
      <c r="IT110" s="49"/>
      <c r="IU110" s="49"/>
      <c r="IV110" s="49"/>
      <c r="IW110" s="49"/>
      <c r="IX110" s="49"/>
      <c r="IY110" s="49"/>
      <c r="IZ110" s="49"/>
      <c r="JA110" s="49"/>
      <c r="JB110" s="49"/>
      <c r="JC110" s="49"/>
      <c r="JD110" s="49"/>
      <c r="JE110" s="49"/>
      <c r="JF110" s="49"/>
      <c r="JG110" s="49"/>
      <c r="JH110" s="49"/>
      <c r="JI110" s="49"/>
      <c r="JJ110" s="49"/>
      <c r="JK110" s="49"/>
      <c r="JL110" s="49"/>
      <c r="JM110" s="49"/>
      <c r="JN110" s="49"/>
      <c r="JO110" s="49"/>
      <c r="JP110" s="49"/>
      <c r="JQ110" s="49"/>
      <c r="JR110" s="49"/>
      <c r="JS110" s="49"/>
      <c r="JT110" s="49"/>
      <c r="JU110" s="49"/>
      <c r="JV110" s="49"/>
      <c r="JW110" s="49"/>
      <c r="JX110" s="49"/>
      <c r="JY110" s="49"/>
      <c r="JZ110" s="49"/>
      <c r="KA110" s="49"/>
      <c r="KB110" s="49"/>
      <c r="KC110" s="49"/>
      <c r="KD110" s="49"/>
      <c r="KE110" s="49"/>
      <c r="KF110" s="49"/>
      <c r="KG110" s="49"/>
      <c r="KH110" s="49"/>
      <c r="KI110" s="49"/>
      <c r="KJ110" s="49"/>
      <c r="KK110" s="49"/>
      <c r="KL110" s="49"/>
      <c r="KM110" s="49"/>
      <c r="KN110" s="49"/>
      <c r="KO110" s="49"/>
      <c r="KP110" s="49"/>
      <c r="KQ110" s="49"/>
      <c r="KR110" s="49"/>
      <c r="KS110" s="49"/>
      <c r="KT110" s="49"/>
      <c r="KU110" s="49"/>
      <c r="KV110" s="49"/>
      <c r="KW110" s="49"/>
      <c r="KX110" s="49"/>
      <c r="KY110" s="49"/>
      <c r="KZ110" s="49"/>
      <c r="LA110" s="49"/>
      <c r="LB110" s="49"/>
      <c r="LC110" s="49"/>
      <c r="LD110" s="49"/>
      <c r="LE110" s="49"/>
      <c r="LF110" s="49"/>
      <c r="LG110" s="49"/>
      <c r="LH110" s="49"/>
      <c r="LI110" s="49"/>
      <c r="LJ110" s="49"/>
      <c r="LK110" s="49"/>
      <c r="LL110" s="49"/>
      <c r="LM110" s="49"/>
      <c r="LN110" s="49"/>
      <c r="LO110" s="49"/>
      <c r="LP110" s="49"/>
      <c r="LQ110" s="49"/>
      <c r="LR110" s="49"/>
      <c r="LS110" s="49"/>
      <c r="LT110" s="49"/>
      <c r="LU110" s="49"/>
      <c r="LV110" s="49"/>
      <c r="LW110" s="49"/>
      <c r="LX110" s="49"/>
      <c r="LY110" s="49"/>
      <c r="LZ110" s="49"/>
      <c r="MA110" s="49"/>
      <c r="MB110" s="49"/>
      <c r="MC110" s="49"/>
      <c r="MD110" s="49"/>
      <c r="ME110" s="49"/>
      <c r="MF110" s="49"/>
      <c r="MG110" s="49"/>
      <c r="MH110" s="49"/>
      <c r="MI110" s="49"/>
      <c r="MJ110" s="49"/>
      <c r="MK110" s="49"/>
      <c r="ML110" s="49"/>
      <c r="MM110" s="49"/>
      <c r="MN110" s="49"/>
      <c r="MO110" s="49"/>
      <c r="MP110" s="49"/>
      <c r="MQ110" s="49"/>
      <c r="MR110" s="49"/>
      <c r="MS110" s="49"/>
      <c r="MT110" s="49"/>
      <c r="MU110" s="49"/>
      <c r="MV110" s="49"/>
      <c r="MW110" s="49"/>
      <c r="MX110" s="49"/>
      <c r="MY110" s="49"/>
      <c r="MZ110" s="49"/>
      <c r="NA110" s="49"/>
      <c r="NB110" s="49"/>
      <c r="NC110" s="49"/>
      <c r="ND110" s="49"/>
      <c r="NE110" s="49"/>
      <c r="NF110" s="49"/>
      <c r="NG110" s="49"/>
      <c r="NH110" s="49"/>
      <c r="NI110" s="49"/>
      <c r="NJ110" s="49"/>
      <c r="NK110" s="49"/>
      <c r="NL110" s="49"/>
      <c r="NM110" s="49"/>
      <c r="NN110" s="49"/>
      <c r="NO110" s="49"/>
      <c r="NP110" s="49"/>
      <c r="NQ110" s="49"/>
      <c r="NR110" s="49"/>
      <c r="NS110" s="49"/>
      <c r="NT110" s="49"/>
      <c r="NU110" s="49"/>
      <c r="NV110" s="49"/>
      <c r="NW110" s="49"/>
      <c r="NX110" s="49"/>
      <c r="NY110" s="49"/>
      <c r="NZ110" s="49"/>
      <c r="OA110" s="49"/>
      <c r="OB110" s="49"/>
      <c r="OC110" s="49"/>
      <c r="OD110" s="49"/>
    </row>
    <row r="111" spans="1:394" s="49" customFormat="1" ht="90" hidden="1" customHeight="1" x14ac:dyDescent="0.25">
      <c r="A111" s="44" t="s">
        <v>46</v>
      </c>
      <c r="B111" s="39" t="s">
        <v>158</v>
      </c>
      <c r="C111" s="40">
        <f>C112+C114+C113</f>
        <v>5191.08</v>
      </c>
      <c r="D111" s="40">
        <f t="shared" ref="D111:G111" si="50">D112+D114+D113</f>
        <v>5191.08</v>
      </c>
      <c r="E111" s="40">
        <f t="shared" si="50"/>
        <v>0</v>
      </c>
      <c r="F111" s="40">
        <f t="shared" si="50"/>
        <v>0</v>
      </c>
      <c r="G111" s="40">
        <f t="shared" si="50"/>
        <v>0</v>
      </c>
      <c r="H111" s="40">
        <f>H112+H113+H114</f>
        <v>1962.53</v>
      </c>
      <c r="I111" s="40"/>
      <c r="J111" s="40">
        <f>J112+J113+J114</f>
        <v>1962.529</v>
      </c>
      <c r="K111" s="40">
        <f>K112+K113+K114</f>
        <v>1962.529</v>
      </c>
      <c r="L111" s="40">
        <f t="shared" ref="L111:N111" si="51">L112+L113+L114</f>
        <v>0</v>
      </c>
      <c r="M111" s="40">
        <f t="shared" si="51"/>
        <v>0</v>
      </c>
      <c r="N111" s="40">
        <f t="shared" si="51"/>
        <v>0</v>
      </c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</row>
    <row r="112" spans="1:394" s="69" customFormat="1" ht="30" hidden="1" customHeight="1" x14ac:dyDescent="0.25">
      <c r="A112" s="76" t="s">
        <v>7</v>
      </c>
      <c r="B112" s="14" t="s">
        <v>182</v>
      </c>
      <c r="C112" s="7">
        <v>4241.08</v>
      </c>
      <c r="D112" s="7">
        <v>4241.08</v>
      </c>
      <c r="E112" s="7">
        <v>0</v>
      </c>
      <c r="F112" s="7">
        <v>0</v>
      </c>
      <c r="G112" s="7">
        <v>0</v>
      </c>
      <c r="H112" s="7">
        <v>1272.3</v>
      </c>
      <c r="I112" s="7"/>
      <c r="J112" s="7">
        <v>1272.3</v>
      </c>
      <c r="K112" s="7">
        <v>1272.3</v>
      </c>
      <c r="L112" s="7">
        <v>0</v>
      </c>
      <c r="M112" s="7">
        <v>0</v>
      </c>
      <c r="N112" s="7">
        <v>0</v>
      </c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</row>
    <row r="113" spans="1:394" s="49" customFormat="1" ht="31.5" hidden="1" x14ac:dyDescent="0.25">
      <c r="A113" s="76" t="s">
        <v>8</v>
      </c>
      <c r="B113" s="14" t="s">
        <v>159</v>
      </c>
      <c r="C113" s="7">
        <v>850</v>
      </c>
      <c r="D113" s="7">
        <v>850</v>
      </c>
      <c r="E113" s="7">
        <v>0</v>
      </c>
      <c r="F113" s="7">
        <v>0</v>
      </c>
      <c r="G113" s="7">
        <v>0</v>
      </c>
      <c r="H113" s="7">
        <v>590.23</v>
      </c>
      <c r="I113" s="7"/>
      <c r="J113" s="7">
        <v>590.22900000000004</v>
      </c>
      <c r="K113" s="7">
        <v>590.22900000000004</v>
      </c>
      <c r="L113" s="7">
        <v>0</v>
      </c>
      <c r="M113" s="7">
        <v>0</v>
      </c>
      <c r="N113" s="7">
        <v>0</v>
      </c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</row>
    <row r="114" spans="1:394" s="49" customFormat="1" ht="78.75" hidden="1" x14ac:dyDescent="0.25">
      <c r="A114" s="76" t="s">
        <v>9</v>
      </c>
      <c r="B114" s="14" t="s">
        <v>160</v>
      </c>
      <c r="C114" s="7">
        <v>100</v>
      </c>
      <c r="D114" s="7">
        <v>100</v>
      </c>
      <c r="E114" s="7">
        <v>0</v>
      </c>
      <c r="F114" s="7">
        <v>0</v>
      </c>
      <c r="G114" s="7">
        <v>0</v>
      </c>
      <c r="H114" s="7">
        <v>100</v>
      </c>
      <c r="I114" s="7"/>
      <c r="J114" s="7">
        <v>100</v>
      </c>
      <c r="K114" s="7">
        <v>100</v>
      </c>
      <c r="L114" s="7">
        <v>0</v>
      </c>
      <c r="M114" s="7">
        <v>0</v>
      </c>
      <c r="N114" s="7">
        <v>0</v>
      </c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</row>
    <row r="115" spans="1:394" s="49" customFormat="1" ht="31.5" hidden="1" x14ac:dyDescent="0.25">
      <c r="A115" s="76" t="s">
        <v>17</v>
      </c>
      <c r="B115" s="14" t="s">
        <v>22</v>
      </c>
      <c r="C115" s="7"/>
      <c r="D115" s="7"/>
      <c r="E115" s="7"/>
      <c r="F115" s="7"/>
      <c r="G115" s="7"/>
      <c r="H115" s="7"/>
      <c r="I115" s="76"/>
      <c r="J115" s="76"/>
      <c r="K115" s="76"/>
      <c r="L115" s="76"/>
      <c r="M115" s="76"/>
      <c r="N115" s="76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</row>
    <row r="116" spans="1:394" s="49" customFormat="1" hidden="1" x14ac:dyDescent="0.25">
      <c r="A116" s="89" t="s">
        <v>161</v>
      </c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1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</row>
    <row r="117" spans="1:394" s="49" customFormat="1" ht="63" hidden="1" x14ac:dyDescent="0.25">
      <c r="A117" s="44" t="s">
        <v>82</v>
      </c>
      <c r="B117" s="39" t="s">
        <v>162</v>
      </c>
      <c r="C117" s="40">
        <f>C118+C119+C120</f>
        <v>21001.11</v>
      </c>
      <c r="D117" s="40">
        <f t="shared" ref="D117:G117" si="52">D118+D119+D120</f>
        <v>20543.12</v>
      </c>
      <c r="E117" s="40">
        <f t="shared" si="52"/>
        <v>0</v>
      </c>
      <c r="F117" s="40">
        <f t="shared" si="52"/>
        <v>457.99</v>
      </c>
      <c r="G117" s="40">
        <f t="shared" si="52"/>
        <v>0</v>
      </c>
      <c r="H117" s="40">
        <f>H118+H119+H120</f>
        <v>21001.11</v>
      </c>
      <c r="I117" s="44"/>
      <c r="J117" s="40">
        <f>J118+J119+J120</f>
        <v>21001.11</v>
      </c>
      <c r="K117" s="40">
        <f t="shared" ref="K117:N117" si="53">K118+K119+K120</f>
        <v>20543.12</v>
      </c>
      <c r="L117" s="40">
        <f t="shared" si="53"/>
        <v>0</v>
      </c>
      <c r="M117" s="40">
        <f t="shared" si="53"/>
        <v>457.99</v>
      </c>
      <c r="N117" s="40">
        <f t="shared" si="53"/>
        <v>0</v>
      </c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</row>
    <row r="118" spans="1:394" s="4" customFormat="1" ht="63" hidden="1" x14ac:dyDescent="0.25">
      <c r="A118" s="76" t="s">
        <v>16</v>
      </c>
      <c r="B118" s="14" t="s">
        <v>163</v>
      </c>
      <c r="C118" s="7">
        <v>20072.23</v>
      </c>
      <c r="D118" s="7">
        <v>20072.23</v>
      </c>
      <c r="E118" s="7">
        <v>0</v>
      </c>
      <c r="F118" s="7">
        <v>0</v>
      </c>
      <c r="G118" s="7">
        <v>0</v>
      </c>
      <c r="H118" s="7">
        <v>20072.23</v>
      </c>
      <c r="I118" s="76"/>
      <c r="J118" s="7">
        <v>20072.23</v>
      </c>
      <c r="K118" s="7">
        <v>20072.23</v>
      </c>
      <c r="L118" s="7">
        <v>0</v>
      </c>
      <c r="M118" s="7">
        <v>0</v>
      </c>
      <c r="N118" s="7">
        <v>0</v>
      </c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49"/>
      <c r="GE118" s="49"/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  <c r="GS118" s="49"/>
      <c r="GT118" s="49"/>
      <c r="GU118" s="49"/>
      <c r="GV118" s="49"/>
      <c r="GW118" s="49"/>
      <c r="GX118" s="49"/>
      <c r="GY118" s="49"/>
      <c r="GZ118" s="49"/>
      <c r="HA118" s="49"/>
      <c r="HB118" s="49"/>
      <c r="HC118" s="49"/>
      <c r="HD118" s="49"/>
      <c r="HE118" s="49"/>
      <c r="HF118" s="49"/>
      <c r="HG118" s="49"/>
      <c r="HH118" s="49"/>
      <c r="HI118" s="49"/>
      <c r="HJ118" s="49"/>
      <c r="HK118" s="49"/>
      <c r="HL118" s="49"/>
      <c r="HM118" s="49"/>
      <c r="HN118" s="49"/>
      <c r="HO118" s="49"/>
      <c r="HP118" s="49"/>
      <c r="HQ118" s="49"/>
      <c r="HR118" s="49"/>
      <c r="HS118" s="49"/>
      <c r="HT118" s="49"/>
      <c r="HU118" s="49"/>
      <c r="HV118" s="49"/>
      <c r="HW118" s="49"/>
      <c r="HX118" s="49"/>
      <c r="HY118" s="49"/>
      <c r="HZ118" s="49"/>
      <c r="IA118" s="49"/>
      <c r="IB118" s="49"/>
      <c r="IC118" s="49"/>
      <c r="ID118" s="49"/>
      <c r="IE118" s="49"/>
      <c r="IF118" s="49"/>
      <c r="IG118" s="49"/>
      <c r="IH118" s="49"/>
      <c r="II118" s="49"/>
      <c r="IJ118" s="49"/>
      <c r="IK118" s="49"/>
      <c r="IL118" s="49"/>
      <c r="IM118" s="49"/>
      <c r="IN118" s="49"/>
      <c r="IO118" s="49"/>
      <c r="IP118" s="49"/>
      <c r="IQ118" s="49"/>
      <c r="IR118" s="49"/>
      <c r="IS118" s="49"/>
      <c r="IT118" s="49"/>
      <c r="IU118" s="49"/>
      <c r="IV118" s="49"/>
      <c r="IW118" s="49"/>
      <c r="IX118" s="49"/>
      <c r="IY118" s="49"/>
      <c r="IZ118" s="49"/>
      <c r="JA118" s="49"/>
      <c r="JB118" s="49"/>
      <c r="JC118" s="49"/>
      <c r="JD118" s="49"/>
      <c r="JE118" s="49"/>
      <c r="JF118" s="49"/>
      <c r="JG118" s="49"/>
      <c r="JH118" s="49"/>
      <c r="JI118" s="49"/>
      <c r="JJ118" s="49"/>
      <c r="JK118" s="49"/>
      <c r="JL118" s="49"/>
      <c r="JM118" s="49"/>
      <c r="JN118" s="49"/>
      <c r="JO118" s="49"/>
      <c r="JP118" s="49"/>
      <c r="JQ118" s="49"/>
      <c r="JR118" s="49"/>
      <c r="JS118" s="49"/>
      <c r="JT118" s="49"/>
      <c r="JU118" s="49"/>
      <c r="JV118" s="49"/>
      <c r="JW118" s="49"/>
      <c r="JX118" s="49"/>
      <c r="JY118" s="49"/>
      <c r="JZ118" s="49"/>
      <c r="KA118" s="49"/>
      <c r="KB118" s="49"/>
      <c r="KC118" s="49"/>
      <c r="KD118" s="49"/>
      <c r="KE118" s="49"/>
      <c r="KF118" s="49"/>
      <c r="KG118" s="49"/>
      <c r="KH118" s="49"/>
      <c r="KI118" s="49"/>
      <c r="KJ118" s="49"/>
      <c r="KK118" s="49"/>
      <c r="KL118" s="49"/>
      <c r="KM118" s="49"/>
      <c r="KN118" s="49"/>
      <c r="KO118" s="49"/>
      <c r="KP118" s="49"/>
      <c r="KQ118" s="49"/>
      <c r="KR118" s="49"/>
      <c r="KS118" s="49"/>
      <c r="KT118" s="49"/>
      <c r="KU118" s="49"/>
      <c r="KV118" s="49"/>
      <c r="KW118" s="49"/>
      <c r="KX118" s="49"/>
      <c r="KY118" s="49"/>
      <c r="KZ118" s="49"/>
      <c r="LA118" s="49"/>
      <c r="LB118" s="49"/>
      <c r="LC118" s="49"/>
      <c r="LD118" s="49"/>
      <c r="LE118" s="49"/>
      <c r="LF118" s="49"/>
      <c r="LG118" s="49"/>
      <c r="LH118" s="49"/>
      <c r="LI118" s="49"/>
      <c r="LJ118" s="49"/>
      <c r="LK118" s="49"/>
      <c r="LL118" s="49"/>
      <c r="LM118" s="49"/>
      <c r="LN118" s="49"/>
      <c r="LO118" s="49"/>
      <c r="LP118" s="49"/>
      <c r="LQ118" s="49"/>
      <c r="LR118" s="49"/>
      <c r="LS118" s="49"/>
      <c r="LT118" s="49"/>
      <c r="LU118" s="49"/>
      <c r="LV118" s="49"/>
      <c r="LW118" s="49"/>
      <c r="LX118" s="49"/>
      <c r="LY118" s="49"/>
      <c r="LZ118" s="49"/>
      <c r="MA118" s="49"/>
      <c r="MB118" s="49"/>
      <c r="MC118" s="49"/>
      <c r="MD118" s="49"/>
      <c r="ME118" s="49"/>
      <c r="MF118" s="49"/>
      <c r="MG118" s="49"/>
      <c r="MH118" s="49"/>
      <c r="MI118" s="49"/>
      <c r="MJ118" s="49"/>
      <c r="MK118" s="49"/>
      <c r="ML118" s="49"/>
      <c r="MM118" s="49"/>
      <c r="MN118" s="49"/>
      <c r="MO118" s="49"/>
      <c r="MP118" s="49"/>
      <c r="MQ118" s="49"/>
      <c r="MR118" s="49"/>
      <c r="MS118" s="49"/>
      <c r="MT118" s="49"/>
      <c r="MU118" s="49"/>
      <c r="MV118" s="49"/>
      <c r="MW118" s="49"/>
      <c r="MX118" s="49"/>
      <c r="MY118" s="49"/>
      <c r="MZ118" s="49"/>
      <c r="NA118" s="49"/>
      <c r="NB118" s="49"/>
      <c r="NC118" s="49"/>
      <c r="ND118" s="49"/>
      <c r="NE118" s="49"/>
      <c r="NF118" s="49"/>
      <c r="NG118" s="49"/>
      <c r="NH118" s="49"/>
      <c r="NI118" s="49"/>
      <c r="NJ118" s="49"/>
      <c r="NK118" s="49"/>
      <c r="NL118" s="49"/>
      <c r="NM118" s="49"/>
      <c r="NN118" s="49"/>
      <c r="NO118" s="49"/>
      <c r="NP118" s="49"/>
      <c r="NQ118" s="49"/>
      <c r="NR118" s="49"/>
      <c r="NS118" s="49"/>
      <c r="NT118" s="49"/>
      <c r="NU118" s="49"/>
      <c r="NV118" s="49"/>
      <c r="NW118" s="49"/>
      <c r="NX118" s="49"/>
      <c r="NY118" s="49"/>
      <c r="NZ118" s="49"/>
      <c r="OA118" s="49"/>
      <c r="OB118" s="49"/>
      <c r="OC118" s="49"/>
      <c r="OD118" s="49"/>
    </row>
    <row r="119" spans="1:394" s="4" customFormat="1" ht="47.25" hidden="1" x14ac:dyDescent="0.25">
      <c r="A119" s="76" t="s">
        <v>17</v>
      </c>
      <c r="B119" s="14" t="s">
        <v>206</v>
      </c>
      <c r="C119" s="7">
        <v>457.99</v>
      </c>
      <c r="D119" s="7">
        <v>0</v>
      </c>
      <c r="E119" s="7">
        <v>0</v>
      </c>
      <c r="F119" s="7">
        <v>457.99</v>
      </c>
      <c r="G119" s="7">
        <v>0</v>
      </c>
      <c r="H119" s="76">
        <v>457.99</v>
      </c>
      <c r="I119" s="76"/>
      <c r="J119" s="76">
        <v>457.99</v>
      </c>
      <c r="K119" s="7">
        <v>0</v>
      </c>
      <c r="L119" s="7">
        <v>0</v>
      </c>
      <c r="M119" s="7">
        <v>457.99</v>
      </c>
      <c r="N119" s="7">
        <v>0</v>
      </c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49"/>
      <c r="HW119" s="49"/>
      <c r="HX119" s="49"/>
      <c r="HY119" s="49"/>
      <c r="HZ119" s="49"/>
      <c r="IA119" s="49"/>
      <c r="IB119" s="49"/>
      <c r="IC119" s="49"/>
      <c r="ID119" s="49"/>
      <c r="IE119" s="49"/>
      <c r="IF119" s="49"/>
      <c r="IG119" s="49"/>
      <c r="IH119" s="49"/>
      <c r="II119" s="49"/>
      <c r="IJ119" s="49"/>
      <c r="IK119" s="49"/>
      <c r="IL119" s="49"/>
      <c r="IM119" s="49"/>
      <c r="IN119" s="49"/>
      <c r="IO119" s="49"/>
      <c r="IP119" s="49"/>
      <c r="IQ119" s="49"/>
      <c r="IR119" s="49"/>
      <c r="IS119" s="49"/>
      <c r="IT119" s="49"/>
      <c r="IU119" s="49"/>
      <c r="IV119" s="49"/>
      <c r="IW119" s="49"/>
      <c r="IX119" s="49"/>
      <c r="IY119" s="49"/>
      <c r="IZ119" s="49"/>
      <c r="JA119" s="49"/>
      <c r="JB119" s="49"/>
      <c r="JC119" s="49"/>
      <c r="JD119" s="49"/>
      <c r="JE119" s="49"/>
      <c r="JF119" s="49"/>
      <c r="JG119" s="49"/>
      <c r="JH119" s="49"/>
      <c r="JI119" s="49"/>
      <c r="JJ119" s="49"/>
      <c r="JK119" s="49"/>
      <c r="JL119" s="49"/>
      <c r="JM119" s="49"/>
      <c r="JN119" s="49"/>
      <c r="JO119" s="49"/>
      <c r="JP119" s="49"/>
      <c r="JQ119" s="49"/>
      <c r="JR119" s="49"/>
      <c r="JS119" s="49"/>
      <c r="JT119" s="49"/>
      <c r="JU119" s="49"/>
      <c r="JV119" s="49"/>
      <c r="JW119" s="49"/>
      <c r="JX119" s="49"/>
      <c r="JY119" s="49"/>
      <c r="JZ119" s="49"/>
      <c r="KA119" s="49"/>
      <c r="KB119" s="49"/>
      <c r="KC119" s="49"/>
      <c r="KD119" s="49"/>
      <c r="KE119" s="49"/>
      <c r="KF119" s="49"/>
      <c r="KG119" s="49"/>
      <c r="KH119" s="49"/>
      <c r="KI119" s="49"/>
      <c r="KJ119" s="49"/>
      <c r="KK119" s="49"/>
      <c r="KL119" s="49"/>
      <c r="KM119" s="49"/>
      <c r="KN119" s="49"/>
      <c r="KO119" s="49"/>
      <c r="KP119" s="49"/>
      <c r="KQ119" s="49"/>
      <c r="KR119" s="49"/>
      <c r="KS119" s="49"/>
      <c r="KT119" s="49"/>
      <c r="KU119" s="49"/>
      <c r="KV119" s="49"/>
      <c r="KW119" s="49"/>
      <c r="KX119" s="49"/>
      <c r="KY119" s="49"/>
      <c r="KZ119" s="49"/>
      <c r="LA119" s="49"/>
      <c r="LB119" s="49"/>
      <c r="LC119" s="49"/>
      <c r="LD119" s="49"/>
      <c r="LE119" s="49"/>
      <c r="LF119" s="49"/>
      <c r="LG119" s="49"/>
      <c r="LH119" s="49"/>
      <c r="LI119" s="49"/>
      <c r="LJ119" s="49"/>
      <c r="LK119" s="49"/>
      <c r="LL119" s="49"/>
      <c r="LM119" s="49"/>
      <c r="LN119" s="49"/>
      <c r="LO119" s="49"/>
      <c r="LP119" s="49"/>
      <c r="LQ119" s="49"/>
      <c r="LR119" s="49"/>
      <c r="LS119" s="49"/>
      <c r="LT119" s="49"/>
      <c r="LU119" s="49"/>
      <c r="LV119" s="49"/>
      <c r="LW119" s="49"/>
      <c r="LX119" s="49"/>
      <c r="LY119" s="49"/>
      <c r="LZ119" s="49"/>
      <c r="MA119" s="49"/>
      <c r="MB119" s="49"/>
      <c r="MC119" s="49"/>
      <c r="MD119" s="49"/>
      <c r="ME119" s="49"/>
      <c r="MF119" s="49"/>
      <c r="MG119" s="49"/>
      <c r="MH119" s="49"/>
      <c r="MI119" s="49"/>
      <c r="MJ119" s="49"/>
      <c r="MK119" s="49"/>
      <c r="ML119" s="49"/>
      <c r="MM119" s="49"/>
      <c r="MN119" s="49"/>
      <c r="MO119" s="49"/>
      <c r="MP119" s="49"/>
      <c r="MQ119" s="49"/>
      <c r="MR119" s="49"/>
      <c r="MS119" s="49"/>
      <c r="MT119" s="49"/>
      <c r="MU119" s="49"/>
      <c r="MV119" s="49"/>
      <c r="MW119" s="49"/>
      <c r="MX119" s="49"/>
      <c r="MY119" s="49"/>
      <c r="MZ119" s="49"/>
      <c r="NA119" s="49"/>
      <c r="NB119" s="49"/>
      <c r="NC119" s="49"/>
      <c r="ND119" s="49"/>
      <c r="NE119" s="49"/>
      <c r="NF119" s="49"/>
      <c r="NG119" s="49"/>
      <c r="NH119" s="49"/>
      <c r="NI119" s="49"/>
      <c r="NJ119" s="49"/>
      <c r="NK119" s="49"/>
      <c r="NL119" s="49"/>
      <c r="NM119" s="49"/>
      <c r="NN119" s="49"/>
      <c r="NO119" s="49"/>
      <c r="NP119" s="49"/>
      <c r="NQ119" s="49"/>
      <c r="NR119" s="49"/>
      <c r="NS119" s="49"/>
      <c r="NT119" s="49"/>
      <c r="NU119" s="49"/>
      <c r="NV119" s="49"/>
      <c r="NW119" s="49"/>
      <c r="NX119" s="49"/>
      <c r="NY119" s="49"/>
      <c r="NZ119" s="49"/>
      <c r="OA119" s="49"/>
      <c r="OB119" s="49"/>
      <c r="OC119" s="49"/>
      <c r="OD119" s="49"/>
    </row>
    <row r="120" spans="1:394" s="4" customFormat="1" ht="63" hidden="1" x14ac:dyDescent="0.25">
      <c r="A120" s="76" t="s">
        <v>183</v>
      </c>
      <c r="B120" s="14" t="s">
        <v>207</v>
      </c>
      <c r="C120" s="7">
        <f>D120</f>
        <v>470.89</v>
      </c>
      <c r="D120" s="7">
        <v>470.89</v>
      </c>
      <c r="E120" s="7">
        <v>0</v>
      </c>
      <c r="F120" s="7">
        <v>0</v>
      </c>
      <c r="G120" s="7">
        <v>0</v>
      </c>
      <c r="H120" s="76">
        <v>470.89</v>
      </c>
      <c r="I120" s="76"/>
      <c r="J120" s="48">
        <f>K120+L120+M120+N120</f>
        <v>470.89</v>
      </c>
      <c r="K120" s="76">
        <v>470.89</v>
      </c>
      <c r="L120" s="7">
        <v>0</v>
      </c>
      <c r="M120" s="7">
        <v>0</v>
      </c>
      <c r="N120" s="7">
        <v>0</v>
      </c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49"/>
      <c r="GE120" s="49"/>
      <c r="GF120" s="49"/>
      <c r="GG120" s="49"/>
      <c r="GH120" s="49"/>
      <c r="GI120" s="49"/>
      <c r="GJ120" s="49"/>
      <c r="GK120" s="49"/>
      <c r="GL120" s="49"/>
      <c r="GM120" s="49"/>
      <c r="GN120" s="49"/>
      <c r="GO120" s="49"/>
      <c r="GP120" s="49"/>
      <c r="GQ120" s="49"/>
      <c r="GR120" s="49"/>
      <c r="GS120" s="49"/>
      <c r="GT120" s="49"/>
      <c r="GU120" s="49"/>
      <c r="GV120" s="49"/>
      <c r="GW120" s="49"/>
      <c r="GX120" s="49"/>
      <c r="GY120" s="49"/>
      <c r="GZ120" s="49"/>
      <c r="HA120" s="49"/>
      <c r="HB120" s="49"/>
      <c r="HC120" s="49"/>
      <c r="HD120" s="49"/>
      <c r="HE120" s="49"/>
      <c r="HF120" s="49"/>
      <c r="HG120" s="49"/>
      <c r="HH120" s="49"/>
      <c r="HI120" s="49"/>
      <c r="HJ120" s="49"/>
      <c r="HK120" s="49"/>
      <c r="HL120" s="49"/>
      <c r="HM120" s="49"/>
      <c r="HN120" s="49"/>
      <c r="HO120" s="49"/>
      <c r="HP120" s="49"/>
      <c r="HQ120" s="49"/>
      <c r="HR120" s="49"/>
      <c r="HS120" s="49"/>
      <c r="HT120" s="49"/>
      <c r="HU120" s="49"/>
      <c r="HV120" s="49"/>
      <c r="HW120" s="49"/>
      <c r="HX120" s="49"/>
      <c r="HY120" s="49"/>
      <c r="HZ120" s="49"/>
      <c r="IA120" s="49"/>
      <c r="IB120" s="49"/>
      <c r="IC120" s="49"/>
      <c r="ID120" s="49"/>
      <c r="IE120" s="49"/>
      <c r="IF120" s="49"/>
      <c r="IG120" s="49"/>
      <c r="IH120" s="49"/>
      <c r="II120" s="49"/>
      <c r="IJ120" s="49"/>
      <c r="IK120" s="49"/>
      <c r="IL120" s="49"/>
      <c r="IM120" s="49"/>
      <c r="IN120" s="49"/>
      <c r="IO120" s="49"/>
      <c r="IP120" s="49"/>
      <c r="IQ120" s="49"/>
      <c r="IR120" s="49"/>
      <c r="IS120" s="49"/>
      <c r="IT120" s="49"/>
      <c r="IU120" s="49"/>
      <c r="IV120" s="49"/>
      <c r="IW120" s="49"/>
      <c r="IX120" s="49"/>
      <c r="IY120" s="49"/>
      <c r="IZ120" s="49"/>
      <c r="JA120" s="49"/>
      <c r="JB120" s="49"/>
      <c r="JC120" s="49"/>
      <c r="JD120" s="49"/>
      <c r="JE120" s="49"/>
      <c r="JF120" s="49"/>
      <c r="JG120" s="49"/>
      <c r="JH120" s="49"/>
      <c r="JI120" s="49"/>
      <c r="JJ120" s="49"/>
      <c r="JK120" s="49"/>
      <c r="JL120" s="49"/>
      <c r="JM120" s="49"/>
      <c r="JN120" s="49"/>
      <c r="JO120" s="49"/>
      <c r="JP120" s="49"/>
      <c r="JQ120" s="49"/>
      <c r="JR120" s="49"/>
      <c r="JS120" s="49"/>
      <c r="JT120" s="49"/>
      <c r="JU120" s="49"/>
      <c r="JV120" s="49"/>
      <c r="JW120" s="49"/>
      <c r="JX120" s="49"/>
      <c r="JY120" s="49"/>
      <c r="JZ120" s="49"/>
      <c r="KA120" s="49"/>
      <c r="KB120" s="49"/>
      <c r="KC120" s="49"/>
      <c r="KD120" s="49"/>
      <c r="KE120" s="49"/>
      <c r="KF120" s="49"/>
      <c r="KG120" s="49"/>
      <c r="KH120" s="49"/>
      <c r="KI120" s="49"/>
      <c r="KJ120" s="49"/>
      <c r="KK120" s="49"/>
      <c r="KL120" s="49"/>
      <c r="KM120" s="49"/>
      <c r="KN120" s="49"/>
      <c r="KO120" s="49"/>
      <c r="KP120" s="49"/>
      <c r="KQ120" s="49"/>
      <c r="KR120" s="49"/>
      <c r="KS120" s="49"/>
      <c r="KT120" s="49"/>
      <c r="KU120" s="49"/>
      <c r="KV120" s="49"/>
      <c r="KW120" s="49"/>
      <c r="KX120" s="49"/>
      <c r="KY120" s="49"/>
      <c r="KZ120" s="49"/>
      <c r="LA120" s="49"/>
      <c r="LB120" s="49"/>
      <c r="LC120" s="49"/>
      <c r="LD120" s="49"/>
      <c r="LE120" s="49"/>
      <c r="LF120" s="49"/>
      <c r="LG120" s="49"/>
      <c r="LH120" s="49"/>
      <c r="LI120" s="49"/>
      <c r="LJ120" s="49"/>
      <c r="LK120" s="49"/>
      <c r="LL120" s="49"/>
      <c r="LM120" s="49"/>
      <c r="LN120" s="49"/>
      <c r="LO120" s="49"/>
      <c r="LP120" s="49"/>
      <c r="LQ120" s="49"/>
      <c r="LR120" s="49"/>
      <c r="LS120" s="49"/>
      <c r="LT120" s="49"/>
      <c r="LU120" s="49"/>
      <c r="LV120" s="49"/>
      <c r="LW120" s="49"/>
      <c r="LX120" s="49"/>
      <c r="LY120" s="49"/>
      <c r="LZ120" s="49"/>
      <c r="MA120" s="49"/>
      <c r="MB120" s="49"/>
      <c r="MC120" s="49"/>
      <c r="MD120" s="49"/>
      <c r="ME120" s="49"/>
      <c r="MF120" s="49"/>
      <c r="MG120" s="49"/>
      <c r="MH120" s="49"/>
      <c r="MI120" s="49"/>
      <c r="MJ120" s="49"/>
      <c r="MK120" s="49"/>
      <c r="ML120" s="49"/>
      <c r="MM120" s="49"/>
      <c r="MN120" s="49"/>
      <c r="MO120" s="49"/>
      <c r="MP120" s="49"/>
      <c r="MQ120" s="49"/>
      <c r="MR120" s="49"/>
      <c r="MS120" s="49"/>
      <c r="MT120" s="49"/>
      <c r="MU120" s="49"/>
      <c r="MV120" s="49"/>
      <c r="MW120" s="49"/>
      <c r="MX120" s="49"/>
      <c r="MY120" s="49"/>
      <c r="MZ120" s="49"/>
      <c r="NA120" s="49"/>
      <c r="NB120" s="49"/>
      <c r="NC120" s="49"/>
      <c r="ND120" s="49"/>
      <c r="NE120" s="49"/>
      <c r="NF120" s="49"/>
      <c r="NG120" s="49"/>
      <c r="NH120" s="49"/>
      <c r="NI120" s="49"/>
      <c r="NJ120" s="49"/>
      <c r="NK120" s="49"/>
      <c r="NL120" s="49"/>
      <c r="NM120" s="49"/>
      <c r="NN120" s="49"/>
      <c r="NO120" s="49"/>
      <c r="NP120" s="49"/>
      <c r="NQ120" s="49"/>
      <c r="NR120" s="49"/>
      <c r="NS120" s="49"/>
      <c r="NT120" s="49"/>
      <c r="NU120" s="49"/>
      <c r="NV120" s="49"/>
      <c r="NW120" s="49"/>
      <c r="NX120" s="49"/>
      <c r="NY120" s="49"/>
      <c r="NZ120" s="49"/>
      <c r="OA120" s="49"/>
      <c r="OB120" s="49"/>
      <c r="OC120" s="49"/>
      <c r="OD120" s="49"/>
    </row>
    <row r="121" spans="1:394" s="71" customFormat="1" ht="47.25" x14ac:dyDescent="0.25">
      <c r="A121" s="21">
        <v>8</v>
      </c>
      <c r="B121" s="35" t="s">
        <v>33</v>
      </c>
      <c r="C121" s="2">
        <f t="shared" ref="C121:H121" si="54">C123+C131+C135</f>
        <v>59389.340000000004</v>
      </c>
      <c r="D121" s="2">
        <f t="shared" si="54"/>
        <v>59389.340000000004</v>
      </c>
      <c r="E121" s="2">
        <f t="shared" si="54"/>
        <v>0</v>
      </c>
      <c r="F121" s="2">
        <f t="shared" si="54"/>
        <v>0</v>
      </c>
      <c r="G121" s="2">
        <f t="shared" si="54"/>
        <v>0</v>
      </c>
      <c r="H121" s="2">
        <f t="shared" si="54"/>
        <v>57441.380000000005</v>
      </c>
      <c r="I121" s="76" t="s">
        <v>176</v>
      </c>
      <c r="J121" s="2">
        <f>J123+J131+J135</f>
        <v>57441.380000000005</v>
      </c>
      <c r="K121" s="2">
        <f>K123+K131+K135</f>
        <v>57441.380000000005</v>
      </c>
      <c r="L121" s="2">
        <f>L123+L131+L135</f>
        <v>0</v>
      </c>
      <c r="M121" s="2">
        <f>M123+M131+M135</f>
        <v>0</v>
      </c>
      <c r="N121" s="2">
        <f>N123+N131+N135</f>
        <v>0</v>
      </c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9"/>
      <c r="FZ121" s="49"/>
      <c r="GA121" s="49"/>
      <c r="GB121" s="49"/>
      <c r="GC121" s="49"/>
      <c r="GD121" s="49"/>
      <c r="GE121" s="49"/>
      <c r="GF121" s="49"/>
      <c r="GG121" s="49"/>
      <c r="GH121" s="49"/>
      <c r="GI121" s="49"/>
      <c r="GJ121" s="49"/>
      <c r="GK121" s="49"/>
      <c r="GL121" s="49"/>
      <c r="GM121" s="49"/>
      <c r="GN121" s="49"/>
      <c r="GO121" s="49"/>
      <c r="GP121" s="49"/>
      <c r="GQ121" s="49"/>
      <c r="GR121" s="49"/>
      <c r="GS121" s="49"/>
      <c r="GT121" s="49"/>
      <c r="GU121" s="49"/>
      <c r="GV121" s="49"/>
      <c r="GW121" s="49"/>
      <c r="GX121" s="49"/>
      <c r="GY121" s="49"/>
      <c r="GZ121" s="49"/>
      <c r="HA121" s="49"/>
      <c r="HB121" s="49"/>
      <c r="HC121" s="49"/>
      <c r="HD121" s="49"/>
      <c r="HE121" s="49"/>
      <c r="HF121" s="49"/>
      <c r="HG121" s="49"/>
      <c r="HH121" s="49"/>
      <c r="HI121" s="49"/>
      <c r="HJ121" s="49"/>
      <c r="HK121" s="49"/>
      <c r="HL121" s="49"/>
      <c r="HM121" s="49"/>
      <c r="HN121" s="49"/>
      <c r="HO121" s="49"/>
      <c r="HP121" s="49"/>
      <c r="HQ121" s="49"/>
      <c r="HR121" s="49"/>
      <c r="HS121" s="49"/>
      <c r="HT121" s="49"/>
      <c r="HU121" s="49"/>
      <c r="HV121" s="49"/>
      <c r="HW121" s="49"/>
      <c r="HX121" s="49"/>
      <c r="HY121" s="49"/>
      <c r="HZ121" s="49"/>
      <c r="IA121" s="49"/>
      <c r="IB121" s="49"/>
      <c r="IC121" s="49"/>
      <c r="ID121" s="49"/>
      <c r="IE121" s="49"/>
      <c r="IF121" s="49"/>
      <c r="IG121" s="49"/>
      <c r="IH121" s="49"/>
      <c r="II121" s="49"/>
      <c r="IJ121" s="49"/>
      <c r="IK121" s="49"/>
      <c r="IL121" s="49"/>
      <c r="IM121" s="49"/>
      <c r="IN121" s="49"/>
      <c r="IO121" s="49"/>
      <c r="IP121" s="49"/>
      <c r="IQ121" s="49"/>
      <c r="IR121" s="49"/>
      <c r="IS121" s="49"/>
      <c r="IT121" s="49"/>
      <c r="IU121" s="49"/>
      <c r="IV121" s="49"/>
      <c r="IW121" s="49"/>
      <c r="IX121" s="49"/>
      <c r="IY121" s="49"/>
      <c r="IZ121" s="49"/>
      <c r="JA121" s="49"/>
      <c r="JB121" s="49"/>
      <c r="JC121" s="49"/>
      <c r="JD121" s="49"/>
      <c r="JE121" s="49"/>
      <c r="JF121" s="49"/>
      <c r="JG121" s="49"/>
      <c r="JH121" s="49"/>
      <c r="JI121" s="49"/>
      <c r="JJ121" s="49"/>
      <c r="JK121" s="49"/>
      <c r="JL121" s="49"/>
      <c r="JM121" s="49"/>
      <c r="JN121" s="49"/>
      <c r="JO121" s="49"/>
      <c r="JP121" s="49"/>
      <c r="JQ121" s="49"/>
      <c r="JR121" s="49"/>
      <c r="JS121" s="49"/>
      <c r="JT121" s="49"/>
      <c r="JU121" s="49"/>
      <c r="JV121" s="49"/>
      <c r="JW121" s="49"/>
      <c r="JX121" s="49"/>
      <c r="JY121" s="49"/>
      <c r="JZ121" s="49"/>
      <c r="KA121" s="49"/>
      <c r="KB121" s="49"/>
      <c r="KC121" s="49"/>
      <c r="KD121" s="49"/>
      <c r="KE121" s="49"/>
      <c r="KF121" s="49"/>
      <c r="KG121" s="49"/>
      <c r="KH121" s="49"/>
      <c r="KI121" s="49"/>
      <c r="KJ121" s="49"/>
      <c r="KK121" s="49"/>
      <c r="KL121" s="49"/>
      <c r="KM121" s="49"/>
      <c r="KN121" s="49"/>
      <c r="KO121" s="49"/>
      <c r="KP121" s="49"/>
      <c r="KQ121" s="49"/>
      <c r="KR121" s="49"/>
      <c r="KS121" s="49"/>
      <c r="KT121" s="49"/>
      <c r="KU121" s="49"/>
      <c r="KV121" s="49"/>
      <c r="KW121" s="49"/>
      <c r="KX121" s="49"/>
      <c r="KY121" s="49"/>
      <c r="KZ121" s="49"/>
      <c r="LA121" s="49"/>
      <c r="LB121" s="49"/>
      <c r="LC121" s="49"/>
      <c r="LD121" s="49"/>
      <c r="LE121" s="49"/>
      <c r="LF121" s="49"/>
      <c r="LG121" s="49"/>
      <c r="LH121" s="49"/>
      <c r="LI121" s="49"/>
      <c r="LJ121" s="49"/>
      <c r="LK121" s="49"/>
      <c r="LL121" s="49"/>
      <c r="LM121" s="49"/>
      <c r="LN121" s="49"/>
      <c r="LO121" s="49"/>
      <c r="LP121" s="49"/>
      <c r="LQ121" s="49"/>
      <c r="LR121" s="49"/>
      <c r="LS121" s="49"/>
      <c r="LT121" s="49"/>
      <c r="LU121" s="49"/>
      <c r="LV121" s="49"/>
      <c r="LW121" s="49"/>
      <c r="LX121" s="49"/>
      <c r="LY121" s="49"/>
      <c r="LZ121" s="49"/>
      <c r="MA121" s="49"/>
      <c r="MB121" s="49"/>
      <c r="MC121" s="49"/>
      <c r="MD121" s="49"/>
      <c r="ME121" s="49"/>
      <c r="MF121" s="49"/>
      <c r="MG121" s="49"/>
      <c r="MH121" s="49"/>
      <c r="MI121" s="49"/>
      <c r="MJ121" s="49"/>
      <c r="MK121" s="49"/>
      <c r="ML121" s="49"/>
      <c r="MM121" s="49"/>
      <c r="MN121" s="49"/>
      <c r="MO121" s="49"/>
      <c r="MP121" s="49"/>
      <c r="MQ121" s="49"/>
      <c r="MR121" s="49"/>
      <c r="MS121" s="49"/>
      <c r="MT121" s="49"/>
      <c r="MU121" s="49"/>
      <c r="MV121" s="49"/>
      <c r="MW121" s="49"/>
      <c r="MX121" s="49"/>
      <c r="MY121" s="49"/>
      <c r="MZ121" s="49"/>
      <c r="NA121" s="49"/>
      <c r="NB121" s="49"/>
      <c r="NC121" s="49"/>
      <c r="ND121" s="49"/>
      <c r="NE121" s="49"/>
      <c r="NF121" s="49"/>
      <c r="NG121" s="49"/>
      <c r="NH121" s="49"/>
      <c r="NI121" s="49"/>
      <c r="NJ121" s="49"/>
      <c r="NK121" s="49"/>
      <c r="NL121" s="49"/>
      <c r="NM121" s="49"/>
      <c r="NN121" s="49"/>
      <c r="NO121" s="49"/>
      <c r="NP121" s="49"/>
      <c r="NQ121" s="49"/>
      <c r="NR121" s="49"/>
      <c r="NS121" s="49"/>
      <c r="NT121" s="49"/>
      <c r="NU121" s="49"/>
      <c r="NV121" s="49"/>
      <c r="NW121" s="49"/>
      <c r="NX121" s="49"/>
      <c r="NY121" s="49"/>
      <c r="NZ121" s="49"/>
      <c r="OA121" s="49"/>
      <c r="OB121" s="49"/>
      <c r="OC121" s="49"/>
      <c r="OD121" s="49"/>
    </row>
    <row r="122" spans="1:394" s="4" customFormat="1" ht="22.5" hidden="1" customHeight="1" x14ac:dyDescent="0.25">
      <c r="A122" s="89" t="s">
        <v>112</v>
      </c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1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  <c r="GD122" s="49"/>
      <c r="GE122" s="49"/>
      <c r="GF122" s="49"/>
      <c r="GG122" s="49"/>
      <c r="GH122" s="49"/>
      <c r="GI122" s="49"/>
      <c r="GJ122" s="49"/>
      <c r="GK122" s="49"/>
      <c r="GL122" s="49"/>
      <c r="GM122" s="49"/>
      <c r="GN122" s="49"/>
      <c r="GO122" s="49"/>
      <c r="GP122" s="49"/>
      <c r="GQ122" s="49"/>
      <c r="GR122" s="49"/>
      <c r="GS122" s="49"/>
      <c r="GT122" s="49"/>
      <c r="GU122" s="49"/>
      <c r="GV122" s="49"/>
      <c r="GW122" s="49"/>
      <c r="GX122" s="49"/>
      <c r="GY122" s="49"/>
      <c r="GZ122" s="49"/>
      <c r="HA122" s="49"/>
      <c r="HB122" s="49"/>
      <c r="HC122" s="49"/>
      <c r="HD122" s="49"/>
      <c r="HE122" s="49"/>
      <c r="HF122" s="49"/>
      <c r="HG122" s="49"/>
      <c r="HH122" s="49"/>
      <c r="HI122" s="49"/>
      <c r="HJ122" s="49"/>
      <c r="HK122" s="49"/>
      <c r="HL122" s="49"/>
      <c r="HM122" s="49"/>
      <c r="HN122" s="49"/>
      <c r="HO122" s="49"/>
      <c r="HP122" s="49"/>
      <c r="HQ122" s="49"/>
      <c r="HR122" s="49"/>
      <c r="HS122" s="49"/>
      <c r="HT122" s="49"/>
      <c r="HU122" s="49"/>
      <c r="HV122" s="49"/>
      <c r="HW122" s="49"/>
      <c r="HX122" s="49"/>
      <c r="HY122" s="49"/>
      <c r="HZ122" s="49"/>
      <c r="IA122" s="49"/>
      <c r="IB122" s="49"/>
      <c r="IC122" s="49"/>
      <c r="ID122" s="49"/>
      <c r="IE122" s="49"/>
      <c r="IF122" s="49"/>
      <c r="IG122" s="49"/>
      <c r="IH122" s="49"/>
      <c r="II122" s="49"/>
      <c r="IJ122" s="49"/>
      <c r="IK122" s="49"/>
      <c r="IL122" s="49"/>
      <c r="IM122" s="49"/>
      <c r="IN122" s="49"/>
      <c r="IO122" s="49"/>
      <c r="IP122" s="49"/>
      <c r="IQ122" s="49"/>
      <c r="IR122" s="49"/>
      <c r="IS122" s="49"/>
      <c r="IT122" s="49"/>
      <c r="IU122" s="49"/>
      <c r="IV122" s="49"/>
      <c r="IW122" s="49"/>
      <c r="IX122" s="49"/>
      <c r="IY122" s="49"/>
      <c r="IZ122" s="49"/>
      <c r="JA122" s="49"/>
      <c r="JB122" s="49"/>
      <c r="JC122" s="49"/>
      <c r="JD122" s="49"/>
      <c r="JE122" s="49"/>
      <c r="JF122" s="49"/>
      <c r="JG122" s="49"/>
      <c r="JH122" s="49"/>
      <c r="JI122" s="49"/>
      <c r="JJ122" s="49"/>
      <c r="JK122" s="49"/>
      <c r="JL122" s="49"/>
      <c r="JM122" s="49"/>
      <c r="JN122" s="49"/>
      <c r="JO122" s="49"/>
      <c r="JP122" s="49"/>
      <c r="JQ122" s="49"/>
      <c r="JR122" s="49"/>
      <c r="JS122" s="49"/>
      <c r="JT122" s="49"/>
      <c r="JU122" s="49"/>
      <c r="JV122" s="49"/>
      <c r="JW122" s="49"/>
      <c r="JX122" s="49"/>
      <c r="JY122" s="49"/>
      <c r="JZ122" s="49"/>
      <c r="KA122" s="49"/>
      <c r="KB122" s="49"/>
      <c r="KC122" s="49"/>
      <c r="KD122" s="49"/>
      <c r="KE122" s="49"/>
      <c r="KF122" s="49"/>
      <c r="KG122" s="49"/>
      <c r="KH122" s="49"/>
      <c r="KI122" s="49"/>
      <c r="KJ122" s="49"/>
      <c r="KK122" s="49"/>
      <c r="KL122" s="49"/>
      <c r="KM122" s="49"/>
      <c r="KN122" s="49"/>
      <c r="KO122" s="49"/>
      <c r="KP122" s="49"/>
      <c r="KQ122" s="49"/>
      <c r="KR122" s="49"/>
      <c r="KS122" s="49"/>
      <c r="KT122" s="49"/>
      <c r="KU122" s="49"/>
      <c r="KV122" s="49"/>
      <c r="KW122" s="49"/>
      <c r="KX122" s="49"/>
      <c r="KY122" s="49"/>
      <c r="KZ122" s="49"/>
      <c r="LA122" s="49"/>
      <c r="LB122" s="49"/>
      <c r="LC122" s="49"/>
      <c r="LD122" s="49"/>
      <c r="LE122" s="49"/>
      <c r="LF122" s="49"/>
      <c r="LG122" s="49"/>
      <c r="LH122" s="49"/>
      <c r="LI122" s="49"/>
      <c r="LJ122" s="49"/>
      <c r="LK122" s="49"/>
      <c r="LL122" s="49"/>
      <c r="LM122" s="49"/>
      <c r="LN122" s="49"/>
      <c r="LO122" s="49"/>
      <c r="LP122" s="49"/>
      <c r="LQ122" s="49"/>
      <c r="LR122" s="49"/>
      <c r="LS122" s="49"/>
      <c r="LT122" s="49"/>
      <c r="LU122" s="49"/>
      <c r="LV122" s="49"/>
      <c r="LW122" s="49"/>
      <c r="LX122" s="49"/>
      <c r="LY122" s="49"/>
      <c r="LZ122" s="49"/>
      <c r="MA122" s="49"/>
      <c r="MB122" s="49"/>
      <c r="MC122" s="49"/>
      <c r="MD122" s="49"/>
      <c r="ME122" s="49"/>
      <c r="MF122" s="49"/>
      <c r="MG122" s="49"/>
      <c r="MH122" s="49"/>
      <c r="MI122" s="49"/>
      <c r="MJ122" s="49"/>
      <c r="MK122" s="49"/>
      <c r="ML122" s="49"/>
      <c r="MM122" s="49"/>
      <c r="MN122" s="49"/>
      <c r="MO122" s="49"/>
      <c r="MP122" s="49"/>
      <c r="MQ122" s="49"/>
      <c r="MR122" s="49"/>
      <c r="MS122" s="49"/>
      <c r="MT122" s="49"/>
      <c r="MU122" s="49"/>
      <c r="MV122" s="49"/>
      <c r="MW122" s="49"/>
      <c r="MX122" s="49"/>
      <c r="MY122" s="49"/>
      <c r="MZ122" s="49"/>
      <c r="NA122" s="49"/>
      <c r="NB122" s="49"/>
      <c r="NC122" s="49"/>
      <c r="ND122" s="49"/>
      <c r="NE122" s="49"/>
      <c r="NF122" s="49"/>
      <c r="NG122" s="49"/>
      <c r="NH122" s="49"/>
      <c r="NI122" s="49"/>
      <c r="NJ122" s="49"/>
      <c r="NK122" s="49"/>
      <c r="NL122" s="49"/>
      <c r="NM122" s="49"/>
      <c r="NN122" s="49"/>
      <c r="NO122" s="49"/>
      <c r="NP122" s="49"/>
      <c r="NQ122" s="49"/>
      <c r="NR122" s="49"/>
      <c r="NS122" s="49"/>
      <c r="NT122" s="49"/>
      <c r="NU122" s="49"/>
      <c r="NV122" s="49"/>
      <c r="NW122" s="49"/>
      <c r="NX122" s="49"/>
      <c r="NY122" s="49"/>
      <c r="NZ122" s="49"/>
      <c r="OA122" s="49"/>
      <c r="OB122" s="49"/>
      <c r="OC122" s="49"/>
      <c r="OD122" s="49"/>
    </row>
    <row r="123" spans="1:394" s="49" customFormat="1" ht="65.25" hidden="1" customHeight="1" x14ac:dyDescent="0.25">
      <c r="A123" s="44" t="s">
        <v>53</v>
      </c>
      <c r="B123" s="45" t="s">
        <v>113</v>
      </c>
      <c r="C123" s="56">
        <f>C124+C125+C126+C127+C128+C129</f>
        <v>49326.340000000004</v>
      </c>
      <c r="D123" s="56">
        <f t="shared" ref="D123:G123" si="55">D124+D125+D126+D127+D128+D129</f>
        <v>49326.340000000004</v>
      </c>
      <c r="E123" s="56">
        <f t="shared" si="55"/>
        <v>0</v>
      </c>
      <c r="F123" s="56">
        <f t="shared" si="55"/>
        <v>0</v>
      </c>
      <c r="G123" s="56">
        <f t="shared" si="55"/>
        <v>0</v>
      </c>
      <c r="H123" s="56">
        <f t="shared" ref="H123:N123" si="56">H124+H125+H126+H127+H128+H129</f>
        <v>47382.380000000005</v>
      </c>
      <c r="I123" s="44"/>
      <c r="J123" s="56">
        <f t="shared" si="56"/>
        <v>47382.380000000005</v>
      </c>
      <c r="K123" s="56">
        <f t="shared" si="56"/>
        <v>47382.380000000005</v>
      </c>
      <c r="L123" s="56">
        <f t="shared" si="56"/>
        <v>0</v>
      </c>
      <c r="M123" s="56">
        <f t="shared" si="56"/>
        <v>0</v>
      </c>
      <c r="N123" s="56">
        <f t="shared" si="56"/>
        <v>0</v>
      </c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</row>
    <row r="124" spans="1:394" s="49" customFormat="1" ht="31.5" hidden="1" x14ac:dyDescent="0.25">
      <c r="A124" s="76" t="s">
        <v>2</v>
      </c>
      <c r="B124" s="14" t="s">
        <v>114</v>
      </c>
      <c r="C124" s="7">
        <v>29003.69</v>
      </c>
      <c r="D124" s="7">
        <v>29003.69</v>
      </c>
      <c r="E124" s="7">
        <v>0</v>
      </c>
      <c r="F124" s="7">
        <v>0</v>
      </c>
      <c r="G124" s="7">
        <v>0</v>
      </c>
      <c r="H124" s="7">
        <v>26729.67</v>
      </c>
      <c r="I124" s="76"/>
      <c r="J124" s="7">
        <v>26729.67</v>
      </c>
      <c r="K124" s="7">
        <v>26729.67</v>
      </c>
      <c r="L124" s="7">
        <v>0</v>
      </c>
      <c r="M124" s="7">
        <v>0</v>
      </c>
      <c r="N124" s="7">
        <v>0</v>
      </c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</row>
    <row r="125" spans="1:394" s="49" customFormat="1" hidden="1" x14ac:dyDescent="0.25">
      <c r="A125" s="76" t="s">
        <v>3</v>
      </c>
      <c r="B125" s="14" t="s">
        <v>115</v>
      </c>
      <c r="C125" s="7"/>
      <c r="D125" s="7"/>
      <c r="E125" s="7"/>
      <c r="F125" s="7"/>
      <c r="G125" s="7"/>
      <c r="H125" s="7">
        <v>1600</v>
      </c>
      <c r="I125" s="76"/>
      <c r="J125" s="7">
        <v>1600</v>
      </c>
      <c r="K125" s="7">
        <v>1600</v>
      </c>
      <c r="L125" s="7">
        <v>0</v>
      </c>
      <c r="M125" s="7">
        <v>0</v>
      </c>
      <c r="N125" s="7">
        <v>0</v>
      </c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</row>
    <row r="126" spans="1:394" s="49" customFormat="1" ht="31.5" hidden="1" x14ac:dyDescent="0.25">
      <c r="A126" s="76" t="s">
        <v>4</v>
      </c>
      <c r="B126" s="14" t="s">
        <v>116</v>
      </c>
      <c r="C126" s="7">
        <v>400</v>
      </c>
      <c r="D126" s="7">
        <v>400</v>
      </c>
      <c r="E126" s="7">
        <v>0</v>
      </c>
      <c r="F126" s="7">
        <v>0</v>
      </c>
      <c r="G126" s="7">
        <v>0</v>
      </c>
      <c r="H126" s="7">
        <v>388.79</v>
      </c>
      <c r="I126" s="76"/>
      <c r="J126" s="7">
        <v>388.79</v>
      </c>
      <c r="K126" s="7">
        <v>388.79</v>
      </c>
      <c r="L126" s="7">
        <v>0</v>
      </c>
      <c r="M126" s="7">
        <v>0</v>
      </c>
      <c r="N126" s="7">
        <v>0</v>
      </c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</row>
    <row r="127" spans="1:394" s="49" customFormat="1" ht="31.5" hidden="1" x14ac:dyDescent="0.25">
      <c r="A127" s="76" t="s">
        <v>5</v>
      </c>
      <c r="B127" s="14" t="s">
        <v>118</v>
      </c>
      <c r="C127" s="7">
        <v>19652.740000000002</v>
      </c>
      <c r="D127" s="7">
        <v>19652.740000000002</v>
      </c>
      <c r="E127" s="7">
        <v>0</v>
      </c>
      <c r="F127" s="7">
        <v>0</v>
      </c>
      <c r="G127" s="7">
        <v>0</v>
      </c>
      <c r="H127" s="7">
        <v>18397.36</v>
      </c>
      <c r="I127" s="76"/>
      <c r="J127" s="7">
        <v>18397.36</v>
      </c>
      <c r="K127" s="7">
        <v>18397.36</v>
      </c>
      <c r="L127" s="7">
        <v>0</v>
      </c>
      <c r="M127" s="7">
        <v>0</v>
      </c>
      <c r="N127" s="7">
        <v>0</v>
      </c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</row>
    <row r="128" spans="1:394" s="49" customFormat="1" ht="47.25" hidden="1" x14ac:dyDescent="0.25">
      <c r="A128" s="76" t="s">
        <v>40</v>
      </c>
      <c r="B128" s="14" t="s">
        <v>119</v>
      </c>
      <c r="C128" s="7">
        <v>79.91</v>
      </c>
      <c r="D128" s="7">
        <v>79.91</v>
      </c>
      <c r="E128" s="7">
        <v>0</v>
      </c>
      <c r="F128" s="7">
        <v>0</v>
      </c>
      <c r="G128" s="7">
        <v>0</v>
      </c>
      <c r="H128" s="7">
        <v>79.91</v>
      </c>
      <c r="I128" s="76"/>
      <c r="J128" s="7">
        <v>79.91</v>
      </c>
      <c r="K128" s="7">
        <v>79.91</v>
      </c>
      <c r="L128" s="7">
        <v>0</v>
      </c>
      <c r="M128" s="7">
        <v>0</v>
      </c>
      <c r="N128" s="7">
        <v>0</v>
      </c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</row>
    <row r="129" spans="1:394" s="49" customFormat="1" ht="63" hidden="1" x14ac:dyDescent="0.25">
      <c r="A129" s="76" t="s">
        <v>64</v>
      </c>
      <c r="B129" s="14" t="s">
        <v>184</v>
      </c>
      <c r="C129" s="7">
        <v>190</v>
      </c>
      <c r="D129" s="7">
        <v>190</v>
      </c>
      <c r="E129" s="7">
        <v>0</v>
      </c>
      <c r="F129" s="7">
        <v>0</v>
      </c>
      <c r="G129" s="7">
        <v>0</v>
      </c>
      <c r="H129" s="7">
        <v>186.65</v>
      </c>
      <c r="I129" s="76"/>
      <c r="J129" s="7">
        <v>186.65</v>
      </c>
      <c r="K129" s="7">
        <v>186.65</v>
      </c>
      <c r="L129" s="7">
        <v>0</v>
      </c>
      <c r="M129" s="7">
        <v>0</v>
      </c>
      <c r="N129" s="7">
        <v>0</v>
      </c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</row>
    <row r="130" spans="1:394" s="4" customFormat="1" ht="22.5" hidden="1" customHeight="1" x14ac:dyDescent="0.25">
      <c r="A130" s="89" t="s">
        <v>120</v>
      </c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1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  <c r="GS130" s="49"/>
      <c r="GT130" s="49"/>
      <c r="GU130" s="49"/>
      <c r="GV130" s="49"/>
      <c r="GW130" s="49"/>
      <c r="GX130" s="49"/>
      <c r="GY130" s="49"/>
      <c r="GZ130" s="49"/>
      <c r="HA130" s="49"/>
      <c r="HB130" s="49"/>
      <c r="HC130" s="49"/>
      <c r="HD130" s="49"/>
      <c r="HE130" s="49"/>
      <c r="HF130" s="49"/>
      <c r="HG130" s="49"/>
      <c r="HH130" s="49"/>
      <c r="HI130" s="49"/>
      <c r="HJ130" s="49"/>
      <c r="HK130" s="49"/>
      <c r="HL130" s="49"/>
      <c r="HM130" s="49"/>
      <c r="HN130" s="49"/>
      <c r="HO130" s="49"/>
      <c r="HP130" s="49"/>
      <c r="HQ130" s="49"/>
      <c r="HR130" s="49"/>
      <c r="HS130" s="49"/>
      <c r="HT130" s="49"/>
      <c r="HU130" s="49"/>
      <c r="HV130" s="49"/>
      <c r="HW130" s="49"/>
      <c r="HX130" s="49"/>
      <c r="HY130" s="49"/>
      <c r="HZ130" s="49"/>
      <c r="IA130" s="49"/>
      <c r="IB130" s="49"/>
      <c r="IC130" s="49"/>
      <c r="ID130" s="49"/>
      <c r="IE130" s="49"/>
      <c r="IF130" s="49"/>
      <c r="IG130" s="49"/>
      <c r="IH130" s="49"/>
      <c r="II130" s="49"/>
      <c r="IJ130" s="49"/>
      <c r="IK130" s="49"/>
      <c r="IL130" s="49"/>
      <c r="IM130" s="49"/>
      <c r="IN130" s="49"/>
      <c r="IO130" s="49"/>
      <c r="IP130" s="49"/>
      <c r="IQ130" s="49"/>
      <c r="IR130" s="49"/>
      <c r="IS130" s="49"/>
      <c r="IT130" s="49"/>
      <c r="IU130" s="49"/>
      <c r="IV130" s="49"/>
      <c r="IW130" s="49"/>
      <c r="IX130" s="49"/>
      <c r="IY130" s="49"/>
      <c r="IZ130" s="49"/>
      <c r="JA130" s="49"/>
      <c r="JB130" s="49"/>
      <c r="JC130" s="49"/>
      <c r="JD130" s="49"/>
      <c r="JE130" s="49"/>
      <c r="JF130" s="49"/>
      <c r="JG130" s="49"/>
      <c r="JH130" s="49"/>
      <c r="JI130" s="49"/>
      <c r="JJ130" s="49"/>
      <c r="JK130" s="49"/>
      <c r="JL130" s="49"/>
      <c r="JM130" s="49"/>
      <c r="JN130" s="49"/>
      <c r="JO130" s="49"/>
      <c r="JP130" s="49"/>
      <c r="JQ130" s="49"/>
      <c r="JR130" s="49"/>
      <c r="JS130" s="49"/>
      <c r="JT130" s="49"/>
      <c r="JU130" s="49"/>
      <c r="JV130" s="49"/>
      <c r="JW130" s="49"/>
      <c r="JX130" s="49"/>
      <c r="JY130" s="49"/>
      <c r="JZ130" s="49"/>
      <c r="KA130" s="49"/>
      <c r="KB130" s="49"/>
      <c r="KC130" s="49"/>
      <c r="KD130" s="49"/>
      <c r="KE130" s="49"/>
      <c r="KF130" s="49"/>
      <c r="KG130" s="49"/>
      <c r="KH130" s="49"/>
      <c r="KI130" s="49"/>
      <c r="KJ130" s="49"/>
      <c r="KK130" s="49"/>
      <c r="KL130" s="49"/>
      <c r="KM130" s="49"/>
      <c r="KN130" s="49"/>
      <c r="KO130" s="49"/>
      <c r="KP130" s="49"/>
      <c r="KQ130" s="49"/>
      <c r="KR130" s="49"/>
      <c r="KS130" s="49"/>
      <c r="KT130" s="49"/>
      <c r="KU130" s="49"/>
      <c r="KV130" s="49"/>
      <c r="KW130" s="49"/>
      <c r="KX130" s="49"/>
      <c r="KY130" s="49"/>
      <c r="KZ130" s="49"/>
      <c r="LA130" s="49"/>
      <c r="LB130" s="49"/>
      <c r="LC130" s="49"/>
      <c r="LD130" s="49"/>
      <c r="LE130" s="49"/>
      <c r="LF130" s="49"/>
      <c r="LG130" s="49"/>
      <c r="LH130" s="49"/>
      <c r="LI130" s="49"/>
      <c r="LJ130" s="49"/>
      <c r="LK130" s="49"/>
      <c r="LL130" s="49"/>
      <c r="LM130" s="49"/>
      <c r="LN130" s="49"/>
      <c r="LO130" s="49"/>
      <c r="LP130" s="49"/>
      <c r="LQ130" s="49"/>
      <c r="LR130" s="49"/>
      <c r="LS130" s="49"/>
      <c r="LT130" s="49"/>
      <c r="LU130" s="49"/>
      <c r="LV130" s="49"/>
      <c r="LW130" s="49"/>
      <c r="LX130" s="49"/>
      <c r="LY130" s="49"/>
      <c r="LZ130" s="49"/>
      <c r="MA130" s="49"/>
      <c r="MB130" s="49"/>
      <c r="MC130" s="49"/>
      <c r="MD130" s="49"/>
      <c r="ME130" s="49"/>
      <c r="MF130" s="49"/>
      <c r="MG130" s="49"/>
      <c r="MH130" s="49"/>
      <c r="MI130" s="49"/>
      <c r="MJ130" s="49"/>
      <c r="MK130" s="49"/>
      <c r="ML130" s="49"/>
      <c r="MM130" s="49"/>
      <c r="MN130" s="49"/>
      <c r="MO130" s="49"/>
      <c r="MP130" s="49"/>
      <c r="MQ130" s="49"/>
      <c r="MR130" s="49"/>
      <c r="MS130" s="49"/>
      <c r="MT130" s="49"/>
      <c r="MU130" s="49"/>
      <c r="MV130" s="49"/>
      <c r="MW130" s="49"/>
      <c r="MX130" s="49"/>
      <c r="MY130" s="49"/>
      <c r="MZ130" s="49"/>
      <c r="NA130" s="49"/>
      <c r="NB130" s="49"/>
      <c r="NC130" s="49"/>
      <c r="ND130" s="49"/>
      <c r="NE130" s="49"/>
      <c r="NF130" s="49"/>
      <c r="NG130" s="49"/>
      <c r="NH130" s="49"/>
      <c r="NI130" s="49"/>
      <c r="NJ130" s="49"/>
      <c r="NK130" s="49"/>
      <c r="NL130" s="49"/>
      <c r="NM130" s="49"/>
      <c r="NN130" s="49"/>
      <c r="NO130" s="49"/>
      <c r="NP130" s="49"/>
      <c r="NQ130" s="49"/>
      <c r="NR130" s="49"/>
      <c r="NS130" s="49"/>
      <c r="NT130" s="49"/>
      <c r="NU130" s="49"/>
      <c r="NV130" s="49"/>
      <c r="NW130" s="49"/>
      <c r="NX130" s="49"/>
      <c r="NY130" s="49"/>
      <c r="NZ130" s="49"/>
      <c r="OA130" s="49"/>
      <c r="OB130" s="49"/>
      <c r="OC130" s="49"/>
      <c r="OD130" s="49"/>
    </row>
    <row r="131" spans="1:394" s="49" customFormat="1" ht="64.5" hidden="1" customHeight="1" x14ac:dyDescent="0.25">
      <c r="A131" s="44" t="s">
        <v>46</v>
      </c>
      <c r="B131" s="45" t="s">
        <v>121</v>
      </c>
      <c r="C131" s="56">
        <f>C132+C133</f>
        <v>8063</v>
      </c>
      <c r="D131" s="56">
        <f t="shared" ref="D131:G131" si="57">D132+D133</f>
        <v>8063</v>
      </c>
      <c r="E131" s="56">
        <f t="shared" si="57"/>
        <v>0</v>
      </c>
      <c r="F131" s="56">
        <f t="shared" si="57"/>
        <v>0</v>
      </c>
      <c r="G131" s="56">
        <f t="shared" si="57"/>
        <v>0</v>
      </c>
      <c r="H131" s="56">
        <f t="shared" ref="H131:N131" si="58">H132+H133</f>
        <v>8063</v>
      </c>
      <c r="I131" s="44"/>
      <c r="J131" s="56">
        <f t="shared" si="58"/>
        <v>8063</v>
      </c>
      <c r="K131" s="56">
        <f t="shared" si="58"/>
        <v>8063</v>
      </c>
      <c r="L131" s="56">
        <f t="shared" si="58"/>
        <v>0</v>
      </c>
      <c r="M131" s="56">
        <f t="shared" si="58"/>
        <v>0</v>
      </c>
      <c r="N131" s="56">
        <f t="shared" si="58"/>
        <v>0</v>
      </c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</row>
    <row r="132" spans="1:394" s="49" customFormat="1" ht="40.5" hidden="1" customHeight="1" x14ac:dyDescent="0.25">
      <c r="A132" s="76" t="s">
        <v>7</v>
      </c>
      <c r="B132" s="14" t="s">
        <v>185</v>
      </c>
      <c r="C132" s="56">
        <v>93</v>
      </c>
      <c r="D132" s="56">
        <v>93</v>
      </c>
      <c r="E132" s="56">
        <v>0</v>
      </c>
      <c r="F132" s="56">
        <v>0</v>
      </c>
      <c r="G132" s="56">
        <v>0</v>
      </c>
      <c r="H132" s="56">
        <v>93</v>
      </c>
      <c r="I132" s="44"/>
      <c r="J132" s="56">
        <v>93</v>
      </c>
      <c r="K132" s="56">
        <v>93</v>
      </c>
      <c r="L132" s="56">
        <v>0</v>
      </c>
      <c r="M132" s="56">
        <v>0</v>
      </c>
      <c r="N132" s="56">
        <v>0</v>
      </c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</row>
    <row r="133" spans="1:394" s="49" customFormat="1" ht="31.5" hidden="1" x14ac:dyDescent="0.25">
      <c r="A133" s="76" t="s">
        <v>9</v>
      </c>
      <c r="B133" s="14" t="s">
        <v>186</v>
      </c>
      <c r="C133" s="7">
        <v>7970</v>
      </c>
      <c r="D133" s="7">
        <v>7970</v>
      </c>
      <c r="E133" s="7">
        <v>0</v>
      </c>
      <c r="F133" s="7">
        <v>0</v>
      </c>
      <c r="G133" s="7">
        <v>0</v>
      </c>
      <c r="H133" s="7">
        <v>7970</v>
      </c>
      <c r="I133" s="76"/>
      <c r="J133" s="7">
        <v>7970</v>
      </c>
      <c r="K133" s="7">
        <v>7970</v>
      </c>
      <c r="L133" s="7">
        <v>0</v>
      </c>
      <c r="M133" s="7">
        <v>0</v>
      </c>
      <c r="N133" s="7">
        <v>0</v>
      </c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</row>
    <row r="134" spans="1:394" s="49" customFormat="1" ht="25.5" hidden="1" customHeight="1" x14ac:dyDescent="0.25">
      <c r="A134" s="89" t="s">
        <v>122</v>
      </c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1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</row>
    <row r="135" spans="1:394" s="49" customFormat="1" ht="54" hidden="1" customHeight="1" x14ac:dyDescent="0.25">
      <c r="A135" s="44" t="s">
        <v>82</v>
      </c>
      <c r="B135" s="45" t="s">
        <v>123</v>
      </c>
      <c r="C135" s="40">
        <f>C136</f>
        <v>2000</v>
      </c>
      <c r="D135" s="40">
        <f t="shared" ref="D135:G135" si="59">D136</f>
        <v>2000</v>
      </c>
      <c r="E135" s="40">
        <f t="shared" si="59"/>
        <v>0</v>
      </c>
      <c r="F135" s="40">
        <f t="shared" si="59"/>
        <v>0</v>
      </c>
      <c r="G135" s="40">
        <f t="shared" si="59"/>
        <v>0</v>
      </c>
      <c r="H135" s="40">
        <f>H136</f>
        <v>1996</v>
      </c>
      <c r="I135" s="44"/>
      <c r="J135" s="40">
        <f>J136</f>
        <v>1996</v>
      </c>
      <c r="K135" s="40">
        <f t="shared" ref="K135:N135" si="60">K136</f>
        <v>1996</v>
      </c>
      <c r="L135" s="40">
        <f t="shared" si="60"/>
        <v>0</v>
      </c>
      <c r="M135" s="40">
        <f t="shared" si="60"/>
        <v>0</v>
      </c>
      <c r="N135" s="40">
        <f t="shared" si="60"/>
        <v>0</v>
      </c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</row>
    <row r="136" spans="1:394" s="4" customFormat="1" ht="47.25" hidden="1" x14ac:dyDescent="0.25">
      <c r="A136" s="76" t="s">
        <v>16</v>
      </c>
      <c r="B136" s="14" t="s">
        <v>124</v>
      </c>
      <c r="C136" s="7">
        <v>2000</v>
      </c>
      <c r="D136" s="7">
        <v>2000</v>
      </c>
      <c r="E136" s="7">
        <v>0</v>
      </c>
      <c r="F136" s="7">
        <v>0</v>
      </c>
      <c r="G136" s="7">
        <v>0</v>
      </c>
      <c r="H136" s="7">
        <v>1996</v>
      </c>
      <c r="I136" s="76"/>
      <c r="J136" s="7">
        <v>1996</v>
      </c>
      <c r="K136" s="7">
        <v>1996</v>
      </c>
      <c r="L136" s="7">
        <v>0</v>
      </c>
      <c r="M136" s="7">
        <v>0</v>
      </c>
      <c r="N136" s="7">
        <v>0</v>
      </c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  <c r="GS136" s="49"/>
      <c r="GT136" s="49"/>
      <c r="GU136" s="49"/>
      <c r="GV136" s="49"/>
      <c r="GW136" s="49"/>
      <c r="GX136" s="49"/>
      <c r="GY136" s="49"/>
      <c r="GZ136" s="49"/>
      <c r="HA136" s="49"/>
      <c r="HB136" s="49"/>
      <c r="HC136" s="49"/>
      <c r="HD136" s="49"/>
      <c r="HE136" s="49"/>
      <c r="HF136" s="49"/>
      <c r="HG136" s="49"/>
      <c r="HH136" s="49"/>
      <c r="HI136" s="49"/>
      <c r="HJ136" s="49"/>
      <c r="HK136" s="49"/>
      <c r="HL136" s="49"/>
      <c r="HM136" s="49"/>
      <c r="HN136" s="49"/>
      <c r="HO136" s="49"/>
      <c r="HP136" s="49"/>
      <c r="HQ136" s="49"/>
      <c r="HR136" s="49"/>
      <c r="HS136" s="49"/>
      <c r="HT136" s="49"/>
      <c r="HU136" s="49"/>
      <c r="HV136" s="49"/>
      <c r="HW136" s="49"/>
      <c r="HX136" s="49"/>
      <c r="HY136" s="49"/>
      <c r="HZ136" s="49"/>
      <c r="IA136" s="49"/>
      <c r="IB136" s="49"/>
      <c r="IC136" s="49"/>
      <c r="ID136" s="49"/>
      <c r="IE136" s="49"/>
      <c r="IF136" s="49"/>
      <c r="IG136" s="49"/>
      <c r="IH136" s="49"/>
      <c r="II136" s="49"/>
      <c r="IJ136" s="49"/>
      <c r="IK136" s="49"/>
      <c r="IL136" s="49"/>
      <c r="IM136" s="49"/>
      <c r="IN136" s="49"/>
      <c r="IO136" s="49"/>
      <c r="IP136" s="49"/>
      <c r="IQ136" s="49"/>
      <c r="IR136" s="49"/>
      <c r="IS136" s="49"/>
      <c r="IT136" s="49"/>
      <c r="IU136" s="49"/>
      <c r="IV136" s="49"/>
      <c r="IW136" s="49"/>
      <c r="IX136" s="49"/>
      <c r="IY136" s="49"/>
      <c r="IZ136" s="49"/>
      <c r="JA136" s="49"/>
      <c r="JB136" s="49"/>
      <c r="JC136" s="49"/>
      <c r="JD136" s="49"/>
      <c r="JE136" s="49"/>
      <c r="JF136" s="49"/>
      <c r="JG136" s="49"/>
      <c r="JH136" s="49"/>
      <c r="JI136" s="49"/>
      <c r="JJ136" s="49"/>
      <c r="JK136" s="49"/>
      <c r="JL136" s="49"/>
      <c r="JM136" s="49"/>
      <c r="JN136" s="49"/>
      <c r="JO136" s="49"/>
      <c r="JP136" s="49"/>
      <c r="JQ136" s="49"/>
      <c r="JR136" s="49"/>
      <c r="JS136" s="49"/>
      <c r="JT136" s="49"/>
      <c r="JU136" s="49"/>
      <c r="JV136" s="49"/>
      <c r="JW136" s="49"/>
      <c r="JX136" s="49"/>
      <c r="JY136" s="49"/>
      <c r="JZ136" s="49"/>
      <c r="KA136" s="49"/>
      <c r="KB136" s="49"/>
      <c r="KC136" s="49"/>
      <c r="KD136" s="49"/>
      <c r="KE136" s="49"/>
      <c r="KF136" s="49"/>
      <c r="KG136" s="49"/>
      <c r="KH136" s="49"/>
      <c r="KI136" s="49"/>
      <c r="KJ136" s="49"/>
      <c r="KK136" s="49"/>
      <c r="KL136" s="49"/>
      <c r="KM136" s="49"/>
      <c r="KN136" s="49"/>
      <c r="KO136" s="49"/>
      <c r="KP136" s="49"/>
      <c r="KQ136" s="49"/>
      <c r="KR136" s="49"/>
      <c r="KS136" s="49"/>
      <c r="KT136" s="49"/>
      <c r="KU136" s="49"/>
      <c r="KV136" s="49"/>
      <c r="KW136" s="49"/>
      <c r="KX136" s="49"/>
      <c r="KY136" s="49"/>
      <c r="KZ136" s="49"/>
      <c r="LA136" s="49"/>
      <c r="LB136" s="49"/>
      <c r="LC136" s="49"/>
      <c r="LD136" s="49"/>
      <c r="LE136" s="49"/>
      <c r="LF136" s="49"/>
      <c r="LG136" s="49"/>
      <c r="LH136" s="49"/>
      <c r="LI136" s="49"/>
      <c r="LJ136" s="49"/>
      <c r="LK136" s="49"/>
      <c r="LL136" s="49"/>
      <c r="LM136" s="49"/>
      <c r="LN136" s="49"/>
      <c r="LO136" s="49"/>
      <c r="LP136" s="49"/>
      <c r="LQ136" s="49"/>
      <c r="LR136" s="49"/>
      <c r="LS136" s="49"/>
      <c r="LT136" s="49"/>
      <c r="LU136" s="49"/>
      <c r="LV136" s="49"/>
      <c r="LW136" s="49"/>
      <c r="LX136" s="49"/>
      <c r="LY136" s="49"/>
      <c r="LZ136" s="49"/>
      <c r="MA136" s="49"/>
      <c r="MB136" s="49"/>
      <c r="MC136" s="49"/>
      <c r="MD136" s="49"/>
      <c r="ME136" s="49"/>
      <c r="MF136" s="49"/>
      <c r="MG136" s="49"/>
      <c r="MH136" s="49"/>
      <c r="MI136" s="49"/>
      <c r="MJ136" s="49"/>
      <c r="MK136" s="49"/>
      <c r="ML136" s="49"/>
      <c r="MM136" s="49"/>
      <c r="MN136" s="49"/>
      <c r="MO136" s="49"/>
      <c r="MP136" s="49"/>
      <c r="MQ136" s="49"/>
      <c r="MR136" s="49"/>
      <c r="MS136" s="49"/>
      <c r="MT136" s="49"/>
      <c r="MU136" s="49"/>
      <c r="MV136" s="49"/>
      <c r="MW136" s="49"/>
      <c r="MX136" s="49"/>
      <c r="MY136" s="49"/>
      <c r="MZ136" s="49"/>
      <c r="NA136" s="49"/>
      <c r="NB136" s="49"/>
      <c r="NC136" s="49"/>
      <c r="ND136" s="49"/>
      <c r="NE136" s="49"/>
      <c r="NF136" s="49"/>
      <c r="NG136" s="49"/>
      <c r="NH136" s="49"/>
      <c r="NI136" s="49"/>
      <c r="NJ136" s="49"/>
      <c r="NK136" s="49"/>
      <c r="NL136" s="49"/>
      <c r="NM136" s="49"/>
      <c r="NN136" s="49"/>
      <c r="NO136" s="49"/>
      <c r="NP136" s="49"/>
      <c r="NQ136" s="49"/>
      <c r="NR136" s="49"/>
      <c r="NS136" s="49"/>
      <c r="NT136" s="49"/>
      <c r="NU136" s="49"/>
      <c r="NV136" s="49"/>
      <c r="NW136" s="49"/>
      <c r="NX136" s="49"/>
      <c r="NY136" s="49"/>
      <c r="NZ136" s="49"/>
      <c r="OA136" s="49"/>
      <c r="OB136" s="49"/>
      <c r="OC136" s="49"/>
      <c r="OD136" s="49"/>
    </row>
    <row r="137" spans="1:394" s="71" customFormat="1" ht="47.25" x14ac:dyDescent="0.25">
      <c r="A137" s="21">
        <v>9</v>
      </c>
      <c r="B137" s="35" t="s">
        <v>32</v>
      </c>
      <c r="C137" s="2">
        <f>C139+C142+C145</f>
        <v>8779.58</v>
      </c>
      <c r="D137" s="2">
        <f t="shared" ref="D137:G137" si="61">D139+D142+D145</f>
        <v>8779.58</v>
      </c>
      <c r="E137" s="2">
        <f t="shared" si="61"/>
        <v>0</v>
      </c>
      <c r="F137" s="2">
        <f t="shared" si="61"/>
        <v>0</v>
      </c>
      <c r="G137" s="2">
        <f t="shared" si="61"/>
        <v>0</v>
      </c>
      <c r="H137" s="2">
        <f>H139+H142+H145</f>
        <v>8720.1299999999992</v>
      </c>
      <c r="I137" s="76" t="s">
        <v>176</v>
      </c>
      <c r="J137" s="2">
        <f>J139+J142+J145</f>
        <v>8720.1299999999992</v>
      </c>
      <c r="K137" s="2">
        <f>K139+K142+K145</f>
        <v>8720.1299999999992</v>
      </c>
      <c r="L137" s="2">
        <f>L139+L142+L145</f>
        <v>0</v>
      </c>
      <c r="M137" s="2">
        <f>M139+M142+M145</f>
        <v>0</v>
      </c>
      <c r="N137" s="2">
        <f>N139+N142+N145</f>
        <v>0</v>
      </c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  <c r="FO137" s="49"/>
      <c r="FP137" s="49"/>
      <c r="FQ137" s="49"/>
      <c r="FR137" s="49"/>
      <c r="FS137" s="49"/>
      <c r="FT137" s="49"/>
      <c r="FU137" s="49"/>
      <c r="FV137" s="49"/>
      <c r="FW137" s="49"/>
      <c r="FX137" s="49"/>
      <c r="FY137" s="49"/>
      <c r="FZ137" s="49"/>
      <c r="GA137" s="49"/>
      <c r="GB137" s="49"/>
      <c r="GC137" s="49"/>
      <c r="GD137" s="49"/>
      <c r="GE137" s="49"/>
      <c r="GF137" s="49"/>
      <c r="GG137" s="49"/>
      <c r="GH137" s="49"/>
      <c r="GI137" s="49"/>
      <c r="GJ137" s="49"/>
      <c r="GK137" s="49"/>
      <c r="GL137" s="49"/>
      <c r="GM137" s="49"/>
      <c r="GN137" s="49"/>
      <c r="GO137" s="49"/>
      <c r="GP137" s="49"/>
      <c r="GQ137" s="49"/>
      <c r="GR137" s="49"/>
      <c r="GS137" s="49"/>
      <c r="GT137" s="49"/>
      <c r="GU137" s="49"/>
      <c r="GV137" s="49"/>
      <c r="GW137" s="49"/>
      <c r="GX137" s="49"/>
      <c r="GY137" s="49"/>
      <c r="GZ137" s="49"/>
      <c r="HA137" s="49"/>
      <c r="HB137" s="49"/>
      <c r="HC137" s="49"/>
      <c r="HD137" s="49"/>
      <c r="HE137" s="49"/>
      <c r="HF137" s="49"/>
      <c r="HG137" s="49"/>
      <c r="HH137" s="49"/>
      <c r="HI137" s="49"/>
      <c r="HJ137" s="49"/>
      <c r="HK137" s="49"/>
      <c r="HL137" s="49"/>
      <c r="HM137" s="49"/>
      <c r="HN137" s="49"/>
      <c r="HO137" s="49"/>
      <c r="HP137" s="49"/>
      <c r="HQ137" s="49"/>
      <c r="HR137" s="49"/>
      <c r="HS137" s="49"/>
      <c r="HT137" s="49"/>
      <c r="HU137" s="49"/>
      <c r="HV137" s="49"/>
      <c r="HW137" s="49"/>
      <c r="HX137" s="49"/>
      <c r="HY137" s="49"/>
      <c r="HZ137" s="49"/>
      <c r="IA137" s="49"/>
      <c r="IB137" s="49"/>
      <c r="IC137" s="49"/>
      <c r="ID137" s="49"/>
      <c r="IE137" s="49"/>
      <c r="IF137" s="49"/>
      <c r="IG137" s="49"/>
      <c r="IH137" s="49"/>
      <c r="II137" s="49"/>
      <c r="IJ137" s="49"/>
      <c r="IK137" s="49"/>
      <c r="IL137" s="49"/>
      <c r="IM137" s="49"/>
      <c r="IN137" s="49"/>
      <c r="IO137" s="49"/>
      <c r="IP137" s="49"/>
      <c r="IQ137" s="49"/>
      <c r="IR137" s="49"/>
      <c r="IS137" s="49"/>
      <c r="IT137" s="49"/>
      <c r="IU137" s="49"/>
      <c r="IV137" s="49"/>
      <c r="IW137" s="49"/>
      <c r="IX137" s="49"/>
      <c r="IY137" s="49"/>
      <c r="IZ137" s="49"/>
      <c r="JA137" s="49"/>
      <c r="JB137" s="49"/>
      <c r="JC137" s="49"/>
      <c r="JD137" s="49"/>
      <c r="JE137" s="49"/>
      <c r="JF137" s="49"/>
      <c r="JG137" s="49"/>
      <c r="JH137" s="49"/>
      <c r="JI137" s="49"/>
      <c r="JJ137" s="49"/>
      <c r="JK137" s="49"/>
      <c r="JL137" s="49"/>
      <c r="JM137" s="49"/>
      <c r="JN137" s="49"/>
      <c r="JO137" s="49"/>
      <c r="JP137" s="49"/>
      <c r="JQ137" s="49"/>
      <c r="JR137" s="49"/>
      <c r="JS137" s="49"/>
      <c r="JT137" s="49"/>
      <c r="JU137" s="49"/>
      <c r="JV137" s="49"/>
      <c r="JW137" s="49"/>
      <c r="JX137" s="49"/>
      <c r="JY137" s="49"/>
      <c r="JZ137" s="49"/>
      <c r="KA137" s="49"/>
      <c r="KB137" s="49"/>
      <c r="KC137" s="49"/>
      <c r="KD137" s="49"/>
      <c r="KE137" s="49"/>
      <c r="KF137" s="49"/>
      <c r="KG137" s="49"/>
      <c r="KH137" s="49"/>
      <c r="KI137" s="49"/>
      <c r="KJ137" s="49"/>
      <c r="KK137" s="49"/>
      <c r="KL137" s="49"/>
      <c r="KM137" s="49"/>
      <c r="KN137" s="49"/>
      <c r="KO137" s="49"/>
      <c r="KP137" s="49"/>
      <c r="KQ137" s="49"/>
      <c r="KR137" s="49"/>
      <c r="KS137" s="49"/>
      <c r="KT137" s="49"/>
      <c r="KU137" s="49"/>
      <c r="KV137" s="49"/>
      <c r="KW137" s="49"/>
      <c r="KX137" s="49"/>
      <c r="KY137" s="49"/>
      <c r="KZ137" s="49"/>
      <c r="LA137" s="49"/>
      <c r="LB137" s="49"/>
      <c r="LC137" s="49"/>
      <c r="LD137" s="49"/>
      <c r="LE137" s="49"/>
      <c r="LF137" s="49"/>
      <c r="LG137" s="49"/>
      <c r="LH137" s="49"/>
      <c r="LI137" s="49"/>
      <c r="LJ137" s="49"/>
      <c r="LK137" s="49"/>
      <c r="LL137" s="49"/>
      <c r="LM137" s="49"/>
      <c r="LN137" s="49"/>
      <c r="LO137" s="49"/>
      <c r="LP137" s="49"/>
      <c r="LQ137" s="49"/>
      <c r="LR137" s="49"/>
      <c r="LS137" s="49"/>
      <c r="LT137" s="49"/>
      <c r="LU137" s="49"/>
      <c r="LV137" s="49"/>
      <c r="LW137" s="49"/>
      <c r="LX137" s="49"/>
      <c r="LY137" s="49"/>
      <c r="LZ137" s="49"/>
      <c r="MA137" s="49"/>
      <c r="MB137" s="49"/>
      <c r="MC137" s="49"/>
      <c r="MD137" s="49"/>
      <c r="ME137" s="49"/>
      <c r="MF137" s="49"/>
      <c r="MG137" s="49"/>
      <c r="MH137" s="49"/>
      <c r="MI137" s="49"/>
      <c r="MJ137" s="49"/>
      <c r="MK137" s="49"/>
      <c r="ML137" s="49"/>
      <c r="MM137" s="49"/>
      <c r="MN137" s="49"/>
      <c r="MO137" s="49"/>
      <c r="MP137" s="49"/>
      <c r="MQ137" s="49"/>
      <c r="MR137" s="49"/>
      <c r="MS137" s="49"/>
      <c r="MT137" s="49"/>
      <c r="MU137" s="49"/>
      <c r="MV137" s="49"/>
      <c r="MW137" s="49"/>
      <c r="MX137" s="49"/>
      <c r="MY137" s="49"/>
      <c r="MZ137" s="49"/>
      <c r="NA137" s="49"/>
      <c r="NB137" s="49"/>
      <c r="NC137" s="49"/>
      <c r="ND137" s="49"/>
      <c r="NE137" s="49"/>
      <c r="NF137" s="49"/>
      <c r="NG137" s="49"/>
      <c r="NH137" s="49"/>
      <c r="NI137" s="49"/>
      <c r="NJ137" s="49"/>
      <c r="NK137" s="49"/>
      <c r="NL137" s="49"/>
      <c r="NM137" s="49"/>
      <c r="NN137" s="49"/>
      <c r="NO137" s="49"/>
      <c r="NP137" s="49"/>
      <c r="NQ137" s="49"/>
      <c r="NR137" s="49"/>
      <c r="NS137" s="49"/>
      <c r="NT137" s="49"/>
      <c r="NU137" s="49"/>
      <c r="NV137" s="49"/>
      <c r="NW137" s="49"/>
      <c r="NX137" s="49"/>
      <c r="NY137" s="49"/>
      <c r="NZ137" s="49"/>
      <c r="OA137" s="49"/>
      <c r="OB137" s="49"/>
      <c r="OC137" s="49"/>
      <c r="OD137" s="49"/>
    </row>
    <row r="138" spans="1:394" s="4" customFormat="1" ht="26.25" hidden="1" customHeight="1" x14ac:dyDescent="0.25">
      <c r="A138" s="89" t="s">
        <v>125</v>
      </c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1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9"/>
      <c r="FZ138" s="49"/>
      <c r="GA138" s="49"/>
      <c r="GB138" s="49"/>
      <c r="GC138" s="49"/>
      <c r="GD138" s="49"/>
      <c r="GE138" s="49"/>
      <c r="GF138" s="49"/>
      <c r="GG138" s="49"/>
      <c r="GH138" s="49"/>
      <c r="GI138" s="49"/>
      <c r="GJ138" s="49"/>
      <c r="GK138" s="49"/>
      <c r="GL138" s="49"/>
      <c r="GM138" s="49"/>
      <c r="GN138" s="49"/>
      <c r="GO138" s="49"/>
      <c r="GP138" s="49"/>
      <c r="GQ138" s="49"/>
      <c r="GR138" s="49"/>
      <c r="GS138" s="49"/>
      <c r="GT138" s="49"/>
      <c r="GU138" s="49"/>
      <c r="GV138" s="49"/>
      <c r="GW138" s="49"/>
      <c r="GX138" s="49"/>
      <c r="GY138" s="49"/>
      <c r="GZ138" s="49"/>
      <c r="HA138" s="49"/>
      <c r="HB138" s="49"/>
      <c r="HC138" s="49"/>
      <c r="HD138" s="49"/>
      <c r="HE138" s="49"/>
      <c r="HF138" s="49"/>
      <c r="HG138" s="49"/>
      <c r="HH138" s="49"/>
      <c r="HI138" s="49"/>
      <c r="HJ138" s="49"/>
      <c r="HK138" s="49"/>
      <c r="HL138" s="49"/>
      <c r="HM138" s="49"/>
      <c r="HN138" s="49"/>
      <c r="HO138" s="49"/>
      <c r="HP138" s="49"/>
      <c r="HQ138" s="49"/>
      <c r="HR138" s="49"/>
      <c r="HS138" s="49"/>
      <c r="HT138" s="49"/>
      <c r="HU138" s="49"/>
      <c r="HV138" s="49"/>
      <c r="HW138" s="49"/>
      <c r="HX138" s="49"/>
      <c r="HY138" s="49"/>
      <c r="HZ138" s="49"/>
      <c r="IA138" s="49"/>
      <c r="IB138" s="49"/>
      <c r="IC138" s="49"/>
      <c r="ID138" s="49"/>
      <c r="IE138" s="49"/>
      <c r="IF138" s="49"/>
      <c r="IG138" s="49"/>
      <c r="IH138" s="49"/>
      <c r="II138" s="49"/>
      <c r="IJ138" s="49"/>
      <c r="IK138" s="49"/>
      <c r="IL138" s="49"/>
      <c r="IM138" s="49"/>
      <c r="IN138" s="49"/>
      <c r="IO138" s="49"/>
      <c r="IP138" s="49"/>
      <c r="IQ138" s="49"/>
      <c r="IR138" s="49"/>
      <c r="IS138" s="49"/>
      <c r="IT138" s="49"/>
      <c r="IU138" s="49"/>
      <c r="IV138" s="49"/>
      <c r="IW138" s="49"/>
      <c r="IX138" s="49"/>
      <c r="IY138" s="49"/>
      <c r="IZ138" s="49"/>
      <c r="JA138" s="49"/>
      <c r="JB138" s="49"/>
      <c r="JC138" s="49"/>
      <c r="JD138" s="49"/>
      <c r="JE138" s="49"/>
      <c r="JF138" s="49"/>
      <c r="JG138" s="49"/>
      <c r="JH138" s="49"/>
      <c r="JI138" s="49"/>
      <c r="JJ138" s="49"/>
      <c r="JK138" s="49"/>
      <c r="JL138" s="49"/>
      <c r="JM138" s="49"/>
      <c r="JN138" s="49"/>
      <c r="JO138" s="49"/>
      <c r="JP138" s="49"/>
      <c r="JQ138" s="49"/>
      <c r="JR138" s="49"/>
      <c r="JS138" s="49"/>
      <c r="JT138" s="49"/>
      <c r="JU138" s="49"/>
      <c r="JV138" s="49"/>
      <c r="JW138" s="49"/>
      <c r="JX138" s="49"/>
      <c r="JY138" s="49"/>
      <c r="JZ138" s="49"/>
      <c r="KA138" s="49"/>
      <c r="KB138" s="49"/>
      <c r="KC138" s="49"/>
      <c r="KD138" s="49"/>
      <c r="KE138" s="49"/>
      <c r="KF138" s="49"/>
      <c r="KG138" s="49"/>
      <c r="KH138" s="49"/>
      <c r="KI138" s="49"/>
      <c r="KJ138" s="49"/>
      <c r="KK138" s="49"/>
      <c r="KL138" s="49"/>
      <c r="KM138" s="49"/>
      <c r="KN138" s="49"/>
      <c r="KO138" s="49"/>
      <c r="KP138" s="49"/>
      <c r="KQ138" s="49"/>
      <c r="KR138" s="49"/>
      <c r="KS138" s="49"/>
      <c r="KT138" s="49"/>
      <c r="KU138" s="49"/>
      <c r="KV138" s="49"/>
      <c r="KW138" s="49"/>
      <c r="KX138" s="49"/>
      <c r="KY138" s="49"/>
      <c r="KZ138" s="49"/>
      <c r="LA138" s="49"/>
      <c r="LB138" s="49"/>
      <c r="LC138" s="49"/>
      <c r="LD138" s="49"/>
      <c r="LE138" s="49"/>
      <c r="LF138" s="49"/>
      <c r="LG138" s="49"/>
      <c r="LH138" s="49"/>
      <c r="LI138" s="49"/>
      <c r="LJ138" s="49"/>
      <c r="LK138" s="49"/>
      <c r="LL138" s="49"/>
      <c r="LM138" s="49"/>
      <c r="LN138" s="49"/>
      <c r="LO138" s="49"/>
      <c r="LP138" s="49"/>
      <c r="LQ138" s="49"/>
      <c r="LR138" s="49"/>
      <c r="LS138" s="49"/>
      <c r="LT138" s="49"/>
      <c r="LU138" s="49"/>
      <c r="LV138" s="49"/>
      <c r="LW138" s="49"/>
      <c r="LX138" s="49"/>
      <c r="LY138" s="49"/>
      <c r="LZ138" s="49"/>
      <c r="MA138" s="49"/>
      <c r="MB138" s="49"/>
      <c r="MC138" s="49"/>
      <c r="MD138" s="49"/>
      <c r="ME138" s="49"/>
      <c r="MF138" s="49"/>
      <c r="MG138" s="49"/>
      <c r="MH138" s="49"/>
      <c r="MI138" s="49"/>
      <c r="MJ138" s="49"/>
      <c r="MK138" s="49"/>
      <c r="ML138" s="49"/>
      <c r="MM138" s="49"/>
      <c r="MN138" s="49"/>
      <c r="MO138" s="49"/>
      <c r="MP138" s="49"/>
      <c r="MQ138" s="49"/>
      <c r="MR138" s="49"/>
      <c r="MS138" s="49"/>
      <c r="MT138" s="49"/>
      <c r="MU138" s="49"/>
      <c r="MV138" s="49"/>
      <c r="MW138" s="49"/>
      <c r="MX138" s="49"/>
      <c r="MY138" s="49"/>
      <c r="MZ138" s="49"/>
      <c r="NA138" s="49"/>
      <c r="NB138" s="49"/>
      <c r="NC138" s="49"/>
      <c r="ND138" s="49"/>
      <c r="NE138" s="49"/>
      <c r="NF138" s="49"/>
      <c r="NG138" s="49"/>
      <c r="NH138" s="49"/>
      <c r="NI138" s="49"/>
      <c r="NJ138" s="49"/>
      <c r="NK138" s="49"/>
      <c r="NL138" s="49"/>
      <c r="NM138" s="49"/>
      <c r="NN138" s="49"/>
      <c r="NO138" s="49"/>
      <c r="NP138" s="49"/>
      <c r="NQ138" s="49"/>
      <c r="NR138" s="49"/>
      <c r="NS138" s="49"/>
      <c r="NT138" s="49"/>
      <c r="NU138" s="49"/>
      <c r="NV138" s="49"/>
      <c r="NW138" s="49"/>
      <c r="NX138" s="49"/>
      <c r="NY138" s="49"/>
      <c r="NZ138" s="49"/>
      <c r="OA138" s="49"/>
      <c r="OB138" s="49"/>
      <c r="OC138" s="49"/>
      <c r="OD138" s="49"/>
    </row>
    <row r="139" spans="1:394" s="49" customFormat="1" ht="49.5" hidden="1" customHeight="1" x14ac:dyDescent="0.25">
      <c r="A139" s="44" t="s">
        <v>53</v>
      </c>
      <c r="B139" s="45" t="s">
        <v>126</v>
      </c>
      <c r="C139" s="56">
        <f>C140</f>
        <v>1600</v>
      </c>
      <c r="D139" s="56">
        <f t="shared" ref="D139:H139" si="62">D140</f>
        <v>1600</v>
      </c>
      <c r="E139" s="56">
        <f t="shared" si="62"/>
        <v>0</v>
      </c>
      <c r="F139" s="56">
        <f t="shared" si="62"/>
        <v>0</v>
      </c>
      <c r="G139" s="56">
        <f t="shared" si="62"/>
        <v>0</v>
      </c>
      <c r="H139" s="56">
        <f t="shared" si="62"/>
        <v>1585.81</v>
      </c>
      <c r="I139" s="44"/>
      <c r="J139" s="56">
        <f t="shared" ref="J139:N139" si="63">J140</f>
        <v>1585.81</v>
      </c>
      <c r="K139" s="56">
        <f t="shared" si="63"/>
        <v>1585.81</v>
      </c>
      <c r="L139" s="56">
        <f t="shared" si="63"/>
        <v>0</v>
      </c>
      <c r="M139" s="56">
        <f t="shared" si="63"/>
        <v>0</v>
      </c>
      <c r="N139" s="56">
        <f t="shared" si="63"/>
        <v>0</v>
      </c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</row>
    <row r="140" spans="1:394" s="49" customFormat="1" ht="31.5" hidden="1" x14ac:dyDescent="0.25">
      <c r="A140" s="76" t="s">
        <v>3</v>
      </c>
      <c r="B140" s="14" t="s">
        <v>127</v>
      </c>
      <c r="C140" s="7">
        <v>1600</v>
      </c>
      <c r="D140" s="7">
        <v>1600</v>
      </c>
      <c r="E140" s="7">
        <v>0</v>
      </c>
      <c r="F140" s="7">
        <v>0</v>
      </c>
      <c r="G140" s="7">
        <v>0</v>
      </c>
      <c r="H140" s="7">
        <v>1585.81</v>
      </c>
      <c r="I140" s="76"/>
      <c r="J140" s="7">
        <v>1585.81</v>
      </c>
      <c r="K140" s="7">
        <v>1585.81</v>
      </c>
      <c r="L140" s="7">
        <v>0</v>
      </c>
      <c r="M140" s="7">
        <v>0</v>
      </c>
      <c r="N140" s="7">
        <v>0</v>
      </c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</row>
    <row r="141" spans="1:394" s="49" customFormat="1" ht="21.75" hidden="1" customHeight="1" x14ac:dyDescent="0.25">
      <c r="A141" s="89" t="s">
        <v>128</v>
      </c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1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</row>
    <row r="142" spans="1:394" s="49" customFormat="1" ht="34.5" hidden="1" customHeight="1" x14ac:dyDescent="0.25">
      <c r="A142" s="76">
        <v>2</v>
      </c>
      <c r="B142" s="45" t="s">
        <v>129</v>
      </c>
      <c r="C142" s="40">
        <f>C143</f>
        <v>5988.53</v>
      </c>
      <c r="D142" s="40">
        <f t="shared" ref="D142:G142" si="64">D143</f>
        <v>5988.53</v>
      </c>
      <c r="E142" s="40">
        <f t="shared" si="64"/>
        <v>0</v>
      </c>
      <c r="F142" s="40">
        <f t="shared" si="64"/>
        <v>0</v>
      </c>
      <c r="G142" s="40">
        <f t="shared" si="64"/>
        <v>0</v>
      </c>
      <c r="H142" s="40">
        <f>H143</f>
        <v>5943.33</v>
      </c>
      <c r="I142" s="44"/>
      <c r="J142" s="40">
        <f>J143</f>
        <v>5943.33</v>
      </c>
      <c r="K142" s="40">
        <f t="shared" ref="K142:N142" si="65">K143</f>
        <v>5943.33</v>
      </c>
      <c r="L142" s="40">
        <f t="shared" si="65"/>
        <v>0</v>
      </c>
      <c r="M142" s="40">
        <f t="shared" si="65"/>
        <v>0</v>
      </c>
      <c r="N142" s="40">
        <f t="shared" si="65"/>
        <v>0</v>
      </c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</row>
    <row r="143" spans="1:394" s="49" customFormat="1" ht="47.25" hidden="1" x14ac:dyDescent="0.25">
      <c r="A143" s="76" t="s">
        <v>7</v>
      </c>
      <c r="B143" s="14" t="s">
        <v>20</v>
      </c>
      <c r="C143" s="7">
        <v>5988.53</v>
      </c>
      <c r="D143" s="7">
        <v>5988.53</v>
      </c>
      <c r="E143" s="7">
        <v>0</v>
      </c>
      <c r="F143" s="7">
        <v>0</v>
      </c>
      <c r="G143" s="7">
        <v>0</v>
      </c>
      <c r="H143" s="7">
        <v>5943.33</v>
      </c>
      <c r="I143" s="76"/>
      <c r="J143" s="7">
        <v>5943.33</v>
      </c>
      <c r="K143" s="7">
        <v>5943.33</v>
      </c>
      <c r="L143" s="7">
        <v>0</v>
      </c>
      <c r="M143" s="7">
        <v>0</v>
      </c>
      <c r="N143" s="7">
        <v>0</v>
      </c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</row>
    <row r="144" spans="1:394" s="49" customFormat="1" ht="26.25" hidden="1" customHeight="1" x14ac:dyDescent="0.25">
      <c r="A144" s="89" t="s">
        <v>130</v>
      </c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1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</row>
    <row r="145" spans="1:394" s="49" customFormat="1" ht="56.25" hidden="1" customHeight="1" x14ac:dyDescent="0.25">
      <c r="A145" s="44" t="s">
        <v>82</v>
      </c>
      <c r="B145" s="39" t="s">
        <v>187</v>
      </c>
      <c r="C145" s="40">
        <f>C146</f>
        <v>1191.05</v>
      </c>
      <c r="D145" s="40">
        <f t="shared" ref="D145:G145" si="66">D146</f>
        <v>1191.05</v>
      </c>
      <c r="E145" s="40">
        <f t="shared" si="66"/>
        <v>0</v>
      </c>
      <c r="F145" s="40">
        <f t="shared" si="66"/>
        <v>0</v>
      </c>
      <c r="G145" s="40">
        <f t="shared" si="66"/>
        <v>0</v>
      </c>
      <c r="H145" s="40">
        <f>H146</f>
        <v>1190.99</v>
      </c>
      <c r="I145" s="44"/>
      <c r="J145" s="40">
        <f>J146</f>
        <v>1190.99</v>
      </c>
      <c r="K145" s="40">
        <f t="shared" ref="K145:N145" si="67">K146</f>
        <v>1190.99</v>
      </c>
      <c r="L145" s="40">
        <f t="shared" si="67"/>
        <v>0</v>
      </c>
      <c r="M145" s="40">
        <f t="shared" si="67"/>
        <v>0</v>
      </c>
      <c r="N145" s="40">
        <f t="shared" si="67"/>
        <v>0</v>
      </c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</row>
    <row r="146" spans="1:394" s="4" customFormat="1" ht="94.5" hidden="1" x14ac:dyDescent="0.25">
      <c r="A146" s="76" t="s">
        <v>16</v>
      </c>
      <c r="B146" s="14" t="s">
        <v>188</v>
      </c>
      <c r="C146" s="7">
        <v>1191.05</v>
      </c>
      <c r="D146" s="7">
        <v>1191.05</v>
      </c>
      <c r="E146" s="7">
        <v>0</v>
      </c>
      <c r="F146" s="7">
        <v>0</v>
      </c>
      <c r="G146" s="7">
        <v>0</v>
      </c>
      <c r="H146" s="7">
        <v>1190.99</v>
      </c>
      <c r="I146" s="76"/>
      <c r="J146" s="7">
        <v>1190.99</v>
      </c>
      <c r="K146" s="7">
        <v>1190.99</v>
      </c>
      <c r="L146" s="7">
        <v>0</v>
      </c>
      <c r="M146" s="7">
        <v>0</v>
      </c>
      <c r="N146" s="7">
        <v>0</v>
      </c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49"/>
      <c r="GM146" s="49"/>
      <c r="GN146" s="49"/>
      <c r="GO146" s="49"/>
      <c r="GP146" s="49"/>
      <c r="GQ146" s="49"/>
      <c r="GR146" s="49"/>
      <c r="GS146" s="49"/>
      <c r="GT146" s="49"/>
      <c r="GU146" s="49"/>
      <c r="GV146" s="49"/>
      <c r="GW146" s="49"/>
      <c r="GX146" s="49"/>
      <c r="GY146" s="49"/>
      <c r="GZ146" s="49"/>
      <c r="HA146" s="49"/>
      <c r="HB146" s="49"/>
      <c r="HC146" s="49"/>
      <c r="HD146" s="49"/>
      <c r="HE146" s="49"/>
      <c r="HF146" s="49"/>
      <c r="HG146" s="49"/>
      <c r="HH146" s="49"/>
      <c r="HI146" s="49"/>
      <c r="HJ146" s="49"/>
      <c r="HK146" s="49"/>
      <c r="HL146" s="49"/>
      <c r="HM146" s="49"/>
      <c r="HN146" s="49"/>
      <c r="HO146" s="49"/>
      <c r="HP146" s="49"/>
      <c r="HQ146" s="49"/>
      <c r="HR146" s="49"/>
      <c r="HS146" s="49"/>
      <c r="HT146" s="49"/>
      <c r="HU146" s="49"/>
      <c r="HV146" s="49"/>
      <c r="HW146" s="49"/>
      <c r="HX146" s="49"/>
      <c r="HY146" s="49"/>
      <c r="HZ146" s="49"/>
      <c r="IA146" s="49"/>
      <c r="IB146" s="49"/>
      <c r="IC146" s="49"/>
      <c r="ID146" s="49"/>
      <c r="IE146" s="49"/>
      <c r="IF146" s="49"/>
      <c r="IG146" s="49"/>
      <c r="IH146" s="49"/>
      <c r="II146" s="49"/>
      <c r="IJ146" s="49"/>
      <c r="IK146" s="49"/>
      <c r="IL146" s="49"/>
      <c r="IM146" s="49"/>
      <c r="IN146" s="49"/>
      <c r="IO146" s="49"/>
      <c r="IP146" s="49"/>
      <c r="IQ146" s="49"/>
      <c r="IR146" s="49"/>
      <c r="IS146" s="49"/>
      <c r="IT146" s="49"/>
      <c r="IU146" s="49"/>
      <c r="IV146" s="49"/>
      <c r="IW146" s="49"/>
      <c r="IX146" s="49"/>
      <c r="IY146" s="49"/>
      <c r="IZ146" s="49"/>
      <c r="JA146" s="49"/>
      <c r="JB146" s="49"/>
      <c r="JC146" s="49"/>
      <c r="JD146" s="49"/>
      <c r="JE146" s="49"/>
      <c r="JF146" s="49"/>
      <c r="JG146" s="49"/>
      <c r="JH146" s="49"/>
      <c r="JI146" s="49"/>
      <c r="JJ146" s="49"/>
      <c r="JK146" s="49"/>
      <c r="JL146" s="49"/>
      <c r="JM146" s="49"/>
      <c r="JN146" s="49"/>
      <c r="JO146" s="49"/>
      <c r="JP146" s="49"/>
      <c r="JQ146" s="49"/>
      <c r="JR146" s="49"/>
      <c r="JS146" s="49"/>
      <c r="JT146" s="49"/>
      <c r="JU146" s="49"/>
      <c r="JV146" s="49"/>
      <c r="JW146" s="49"/>
      <c r="JX146" s="49"/>
      <c r="JY146" s="49"/>
      <c r="JZ146" s="49"/>
      <c r="KA146" s="49"/>
      <c r="KB146" s="49"/>
      <c r="KC146" s="49"/>
      <c r="KD146" s="49"/>
      <c r="KE146" s="49"/>
      <c r="KF146" s="49"/>
      <c r="KG146" s="49"/>
      <c r="KH146" s="49"/>
      <c r="KI146" s="49"/>
      <c r="KJ146" s="49"/>
      <c r="KK146" s="49"/>
      <c r="KL146" s="49"/>
      <c r="KM146" s="49"/>
      <c r="KN146" s="49"/>
      <c r="KO146" s="49"/>
      <c r="KP146" s="49"/>
      <c r="KQ146" s="49"/>
      <c r="KR146" s="49"/>
      <c r="KS146" s="49"/>
      <c r="KT146" s="49"/>
      <c r="KU146" s="49"/>
      <c r="KV146" s="49"/>
      <c r="KW146" s="49"/>
      <c r="KX146" s="49"/>
      <c r="KY146" s="49"/>
      <c r="KZ146" s="49"/>
      <c r="LA146" s="49"/>
      <c r="LB146" s="49"/>
      <c r="LC146" s="49"/>
      <c r="LD146" s="49"/>
      <c r="LE146" s="49"/>
      <c r="LF146" s="49"/>
      <c r="LG146" s="49"/>
      <c r="LH146" s="49"/>
      <c r="LI146" s="49"/>
      <c r="LJ146" s="49"/>
      <c r="LK146" s="49"/>
      <c r="LL146" s="49"/>
      <c r="LM146" s="49"/>
      <c r="LN146" s="49"/>
      <c r="LO146" s="49"/>
      <c r="LP146" s="49"/>
      <c r="LQ146" s="49"/>
      <c r="LR146" s="49"/>
      <c r="LS146" s="49"/>
      <c r="LT146" s="49"/>
      <c r="LU146" s="49"/>
      <c r="LV146" s="49"/>
      <c r="LW146" s="49"/>
      <c r="LX146" s="49"/>
      <c r="LY146" s="49"/>
      <c r="LZ146" s="49"/>
      <c r="MA146" s="49"/>
      <c r="MB146" s="49"/>
      <c r="MC146" s="49"/>
      <c r="MD146" s="49"/>
      <c r="ME146" s="49"/>
      <c r="MF146" s="49"/>
      <c r="MG146" s="49"/>
      <c r="MH146" s="49"/>
      <c r="MI146" s="49"/>
      <c r="MJ146" s="49"/>
      <c r="MK146" s="49"/>
      <c r="ML146" s="49"/>
      <c r="MM146" s="49"/>
      <c r="MN146" s="49"/>
      <c r="MO146" s="49"/>
      <c r="MP146" s="49"/>
      <c r="MQ146" s="49"/>
      <c r="MR146" s="49"/>
      <c r="MS146" s="49"/>
      <c r="MT146" s="49"/>
      <c r="MU146" s="49"/>
      <c r="MV146" s="49"/>
      <c r="MW146" s="49"/>
      <c r="MX146" s="49"/>
      <c r="MY146" s="49"/>
      <c r="MZ146" s="49"/>
      <c r="NA146" s="49"/>
      <c r="NB146" s="49"/>
      <c r="NC146" s="49"/>
      <c r="ND146" s="49"/>
      <c r="NE146" s="49"/>
      <c r="NF146" s="49"/>
      <c r="NG146" s="49"/>
      <c r="NH146" s="49"/>
      <c r="NI146" s="49"/>
      <c r="NJ146" s="49"/>
      <c r="NK146" s="49"/>
      <c r="NL146" s="49"/>
      <c r="NM146" s="49"/>
      <c r="NN146" s="49"/>
      <c r="NO146" s="49"/>
      <c r="NP146" s="49"/>
      <c r="NQ146" s="49"/>
      <c r="NR146" s="49"/>
      <c r="NS146" s="49"/>
      <c r="NT146" s="49"/>
      <c r="NU146" s="49"/>
      <c r="NV146" s="49"/>
      <c r="NW146" s="49"/>
      <c r="NX146" s="49"/>
      <c r="NY146" s="49"/>
      <c r="NZ146" s="49"/>
      <c r="OA146" s="49"/>
      <c r="OB146" s="49"/>
      <c r="OC146" s="49"/>
      <c r="OD146" s="49"/>
    </row>
    <row r="147" spans="1:394" s="74" customFormat="1" ht="47.25" x14ac:dyDescent="0.25">
      <c r="A147" s="21">
        <v>10</v>
      </c>
      <c r="B147" s="35" t="s">
        <v>31</v>
      </c>
      <c r="C147" s="2">
        <f t="shared" ref="C147:G147" si="68">C149+C153</f>
        <v>29658.93</v>
      </c>
      <c r="D147" s="2">
        <f t="shared" si="68"/>
        <v>29658.93</v>
      </c>
      <c r="E147" s="2">
        <f t="shared" si="68"/>
        <v>0</v>
      </c>
      <c r="F147" s="2">
        <f t="shared" si="68"/>
        <v>0</v>
      </c>
      <c r="G147" s="2">
        <f t="shared" si="68"/>
        <v>0</v>
      </c>
      <c r="H147" s="2">
        <v>29399.79</v>
      </c>
      <c r="I147" s="7" t="s">
        <v>176</v>
      </c>
      <c r="J147" s="2">
        <f>J149+J153</f>
        <v>29399.79</v>
      </c>
      <c r="K147" s="2">
        <f t="shared" ref="K147:N147" si="69">K149+K153</f>
        <v>29319.79</v>
      </c>
      <c r="L147" s="2">
        <f t="shared" si="69"/>
        <v>0</v>
      </c>
      <c r="M147" s="2">
        <f t="shared" si="69"/>
        <v>80</v>
      </c>
      <c r="N147" s="2">
        <f t="shared" si="69"/>
        <v>0</v>
      </c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86"/>
      <c r="CM147" s="86"/>
      <c r="CN147" s="86"/>
      <c r="CO147" s="86"/>
      <c r="CP147" s="86"/>
      <c r="CQ147" s="86"/>
      <c r="CR147" s="86"/>
      <c r="CS147" s="86"/>
      <c r="CT147" s="86"/>
      <c r="CU147" s="86"/>
      <c r="CV147" s="86"/>
      <c r="CW147" s="86"/>
      <c r="CX147" s="86"/>
      <c r="CY147" s="86"/>
      <c r="CZ147" s="86"/>
      <c r="DA147" s="86"/>
      <c r="DB147" s="86"/>
      <c r="DC147" s="86"/>
      <c r="DD147" s="86"/>
      <c r="DE147" s="86"/>
      <c r="DF147" s="86"/>
      <c r="DG147" s="86"/>
      <c r="DH147" s="86"/>
      <c r="DI147" s="86"/>
      <c r="DJ147" s="86"/>
      <c r="DK147" s="86"/>
      <c r="DL147" s="86"/>
      <c r="DM147" s="86"/>
      <c r="DN147" s="86"/>
      <c r="DO147" s="86"/>
      <c r="DP147" s="86"/>
      <c r="DQ147" s="86"/>
      <c r="DR147" s="86"/>
      <c r="DS147" s="86"/>
      <c r="DT147" s="86"/>
      <c r="DU147" s="86"/>
      <c r="DV147" s="86"/>
      <c r="DW147" s="86"/>
      <c r="DX147" s="86"/>
      <c r="DY147" s="86"/>
      <c r="DZ147" s="86"/>
      <c r="EA147" s="86"/>
      <c r="EB147" s="86"/>
      <c r="EC147" s="86"/>
      <c r="ED147" s="86"/>
      <c r="EE147" s="86"/>
      <c r="EF147" s="86"/>
      <c r="EG147" s="86"/>
      <c r="EH147" s="86"/>
      <c r="EI147" s="86"/>
      <c r="EJ147" s="86"/>
      <c r="EK147" s="86"/>
      <c r="EL147" s="86"/>
      <c r="EM147" s="86"/>
      <c r="EN147" s="86"/>
      <c r="EO147" s="86"/>
      <c r="EP147" s="86"/>
      <c r="EQ147" s="86"/>
      <c r="ER147" s="86"/>
      <c r="ES147" s="86"/>
      <c r="ET147" s="86"/>
      <c r="EU147" s="86"/>
      <c r="EV147" s="86"/>
      <c r="EW147" s="86"/>
      <c r="EX147" s="86"/>
      <c r="EY147" s="86"/>
      <c r="EZ147" s="86"/>
      <c r="FA147" s="86"/>
      <c r="FB147" s="86"/>
      <c r="FC147" s="86"/>
      <c r="FD147" s="86"/>
      <c r="FE147" s="86"/>
      <c r="FF147" s="86"/>
      <c r="FG147" s="86"/>
      <c r="FH147" s="86"/>
      <c r="FI147" s="86"/>
      <c r="FJ147" s="86"/>
      <c r="FK147" s="86"/>
      <c r="FL147" s="86"/>
      <c r="FM147" s="86"/>
      <c r="FN147" s="86"/>
      <c r="FO147" s="86"/>
      <c r="FP147" s="86"/>
      <c r="FQ147" s="86"/>
      <c r="FR147" s="86"/>
      <c r="FS147" s="86"/>
      <c r="FT147" s="86"/>
      <c r="FU147" s="86"/>
      <c r="FV147" s="86"/>
      <c r="FW147" s="86"/>
      <c r="FX147" s="86"/>
      <c r="FY147" s="86"/>
      <c r="FZ147" s="86"/>
      <c r="GA147" s="86"/>
      <c r="GB147" s="86"/>
      <c r="GC147" s="86"/>
      <c r="GD147" s="86"/>
      <c r="GE147" s="86"/>
      <c r="GF147" s="86"/>
      <c r="GG147" s="86"/>
      <c r="GH147" s="86"/>
      <c r="GI147" s="86"/>
      <c r="GJ147" s="86"/>
      <c r="GK147" s="86"/>
      <c r="GL147" s="86"/>
      <c r="GM147" s="86"/>
      <c r="GN147" s="86"/>
      <c r="GO147" s="86"/>
      <c r="GP147" s="86"/>
      <c r="GQ147" s="86"/>
      <c r="GR147" s="86"/>
      <c r="GS147" s="86"/>
      <c r="GT147" s="86"/>
      <c r="GU147" s="86"/>
      <c r="GV147" s="86"/>
      <c r="GW147" s="86"/>
      <c r="GX147" s="86"/>
      <c r="GY147" s="86"/>
      <c r="GZ147" s="86"/>
      <c r="HA147" s="86"/>
      <c r="HB147" s="86"/>
      <c r="HC147" s="86"/>
      <c r="HD147" s="86"/>
      <c r="HE147" s="86"/>
      <c r="HF147" s="86"/>
      <c r="HG147" s="86"/>
      <c r="HH147" s="86"/>
      <c r="HI147" s="86"/>
      <c r="HJ147" s="86"/>
      <c r="HK147" s="86"/>
      <c r="HL147" s="86"/>
      <c r="HM147" s="86"/>
      <c r="HN147" s="86"/>
      <c r="HO147" s="86"/>
      <c r="HP147" s="86"/>
      <c r="HQ147" s="86"/>
      <c r="HR147" s="86"/>
      <c r="HS147" s="86"/>
      <c r="HT147" s="86"/>
      <c r="HU147" s="86"/>
      <c r="HV147" s="86"/>
      <c r="HW147" s="86"/>
      <c r="HX147" s="86"/>
      <c r="HY147" s="86"/>
      <c r="HZ147" s="86"/>
      <c r="IA147" s="86"/>
      <c r="IB147" s="86"/>
      <c r="IC147" s="86"/>
      <c r="ID147" s="86"/>
      <c r="IE147" s="86"/>
      <c r="IF147" s="86"/>
      <c r="IG147" s="86"/>
      <c r="IH147" s="86"/>
      <c r="II147" s="86"/>
      <c r="IJ147" s="86"/>
      <c r="IK147" s="86"/>
      <c r="IL147" s="86"/>
      <c r="IM147" s="86"/>
      <c r="IN147" s="86"/>
      <c r="IO147" s="86"/>
      <c r="IP147" s="86"/>
      <c r="IQ147" s="86"/>
      <c r="IR147" s="86"/>
      <c r="IS147" s="86"/>
      <c r="IT147" s="86"/>
      <c r="IU147" s="86"/>
      <c r="IV147" s="86"/>
      <c r="IW147" s="86"/>
      <c r="IX147" s="86"/>
      <c r="IY147" s="86"/>
      <c r="IZ147" s="86"/>
      <c r="JA147" s="86"/>
      <c r="JB147" s="86"/>
      <c r="JC147" s="86"/>
      <c r="JD147" s="86"/>
      <c r="JE147" s="86"/>
      <c r="JF147" s="86"/>
      <c r="JG147" s="86"/>
      <c r="JH147" s="86"/>
      <c r="JI147" s="86"/>
      <c r="JJ147" s="86"/>
      <c r="JK147" s="86"/>
      <c r="JL147" s="86"/>
      <c r="JM147" s="86"/>
      <c r="JN147" s="86"/>
      <c r="JO147" s="86"/>
      <c r="JP147" s="86"/>
      <c r="JQ147" s="86"/>
      <c r="JR147" s="86"/>
      <c r="JS147" s="86"/>
      <c r="JT147" s="86"/>
      <c r="JU147" s="86"/>
      <c r="JV147" s="86"/>
      <c r="JW147" s="86"/>
      <c r="JX147" s="86"/>
      <c r="JY147" s="86"/>
      <c r="JZ147" s="86"/>
      <c r="KA147" s="86"/>
      <c r="KB147" s="86"/>
      <c r="KC147" s="86"/>
      <c r="KD147" s="86"/>
      <c r="KE147" s="86"/>
      <c r="KF147" s="86"/>
      <c r="KG147" s="86"/>
      <c r="KH147" s="86"/>
      <c r="KI147" s="86"/>
      <c r="KJ147" s="86"/>
      <c r="KK147" s="86"/>
      <c r="KL147" s="86"/>
      <c r="KM147" s="86"/>
      <c r="KN147" s="86"/>
      <c r="KO147" s="86"/>
      <c r="KP147" s="86"/>
      <c r="KQ147" s="86"/>
      <c r="KR147" s="86"/>
      <c r="KS147" s="86"/>
      <c r="KT147" s="86"/>
      <c r="KU147" s="86"/>
      <c r="KV147" s="86"/>
      <c r="KW147" s="86"/>
      <c r="KX147" s="86"/>
      <c r="KY147" s="86"/>
      <c r="KZ147" s="86"/>
      <c r="LA147" s="86"/>
      <c r="LB147" s="86"/>
      <c r="LC147" s="86"/>
      <c r="LD147" s="86"/>
      <c r="LE147" s="86"/>
      <c r="LF147" s="86"/>
      <c r="LG147" s="86"/>
      <c r="LH147" s="86"/>
      <c r="LI147" s="86"/>
      <c r="LJ147" s="86"/>
      <c r="LK147" s="86"/>
      <c r="LL147" s="86"/>
      <c r="LM147" s="86"/>
      <c r="LN147" s="86"/>
      <c r="LO147" s="86"/>
      <c r="LP147" s="86"/>
      <c r="LQ147" s="86"/>
      <c r="LR147" s="86"/>
      <c r="LS147" s="86"/>
      <c r="LT147" s="86"/>
      <c r="LU147" s="86"/>
      <c r="LV147" s="86"/>
      <c r="LW147" s="86"/>
      <c r="LX147" s="86"/>
      <c r="LY147" s="86"/>
      <c r="LZ147" s="86"/>
      <c r="MA147" s="86"/>
      <c r="MB147" s="86"/>
      <c r="MC147" s="86"/>
      <c r="MD147" s="86"/>
      <c r="ME147" s="86"/>
      <c r="MF147" s="86"/>
      <c r="MG147" s="86"/>
      <c r="MH147" s="86"/>
      <c r="MI147" s="86"/>
      <c r="MJ147" s="86"/>
      <c r="MK147" s="86"/>
      <c r="ML147" s="86"/>
      <c r="MM147" s="86"/>
      <c r="MN147" s="86"/>
      <c r="MO147" s="86"/>
      <c r="MP147" s="86"/>
      <c r="MQ147" s="86"/>
      <c r="MR147" s="86"/>
      <c r="MS147" s="86"/>
      <c r="MT147" s="86"/>
      <c r="MU147" s="86"/>
      <c r="MV147" s="86"/>
      <c r="MW147" s="86"/>
      <c r="MX147" s="86"/>
      <c r="MY147" s="86"/>
      <c r="MZ147" s="86"/>
      <c r="NA147" s="86"/>
      <c r="NB147" s="86"/>
      <c r="NC147" s="86"/>
      <c r="ND147" s="86"/>
      <c r="NE147" s="86"/>
      <c r="NF147" s="86"/>
      <c r="NG147" s="86"/>
      <c r="NH147" s="86"/>
      <c r="NI147" s="86"/>
      <c r="NJ147" s="86"/>
      <c r="NK147" s="86"/>
      <c r="NL147" s="86"/>
      <c r="NM147" s="86"/>
      <c r="NN147" s="86"/>
      <c r="NO147" s="86"/>
      <c r="NP147" s="86"/>
      <c r="NQ147" s="86"/>
      <c r="NR147" s="86"/>
      <c r="NS147" s="86"/>
      <c r="NT147" s="86"/>
      <c r="NU147" s="86"/>
      <c r="NV147" s="86"/>
      <c r="NW147" s="86"/>
      <c r="NX147" s="86"/>
      <c r="NY147" s="86"/>
      <c r="NZ147" s="86"/>
      <c r="OA147" s="86"/>
      <c r="OB147" s="86"/>
      <c r="OC147" s="86"/>
      <c r="OD147" s="86"/>
    </row>
    <row r="148" spans="1:394" s="4" customFormat="1" ht="57.75" hidden="1" customHeight="1" x14ac:dyDescent="0.25">
      <c r="A148" s="96" t="s">
        <v>170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  <c r="GH148" s="49"/>
      <c r="GI148" s="49"/>
      <c r="GJ148" s="49"/>
      <c r="GK148" s="49"/>
      <c r="GL148" s="49"/>
      <c r="GM148" s="49"/>
      <c r="GN148" s="49"/>
      <c r="GO148" s="49"/>
      <c r="GP148" s="49"/>
      <c r="GQ148" s="49"/>
      <c r="GR148" s="49"/>
      <c r="GS148" s="49"/>
      <c r="GT148" s="49"/>
      <c r="GU148" s="49"/>
      <c r="GV148" s="49"/>
      <c r="GW148" s="49"/>
      <c r="GX148" s="49"/>
      <c r="GY148" s="49"/>
      <c r="GZ148" s="49"/>
      <c r="HA148" s="49"/>
      <c r="HB148" s="49"/>
      <c r="HC148" s="49"/>
      <c r="HD148" s="49"/>
      <c r="HE148" s="49"/>
      <c r="HF148" s="49"/>
      <c r="HG148" s="49"/>
      <c r="HH148" s="49"/>
      <c r="HI148" s="49"/>
      <c r="HJ148" s="49"/>
      <c r="HK148" s="49"/>
      <c r="HL148" s="49"/>
      <c r="HM148" s="49"/>
      <c r="HN148" s="49"/>
      <c r="HO148" s="49"/>
      <c r="HP148" s="49"/>
      <c r="HQ148" s="49"/>
      <c r="HR148" s="49"/>
      <c r="HS148" s="49"/>
      <c r="HT148" s="49"/>
      <c r="HU148" s="49"/>
      <c r="HV148" s="49"/>
      <c r="HW148" s="49"/>
      <c r="HX148" s="49"/>
      <c r="HY148" s="49"/>
      <c r="HZ148" s="49"/>
      <c r="IA148" s="49"/>
      <c r="IB148" s="49"/>
      <c r="IC148" s="49"/>
      <c r="ID148" s="49"/>
      <c r="IE148" s="49"/>
      <c r="IF148" s="49"/>
      <c r="IG148" s="49"/>
      <c r="IH148" s="49"/>
      <c r="II148" s="49"/>
      <c r="IJ148" s="49"/>
      <c r="IK148" s="49"/>
      <c r="IL148" s="49"/>
      <c r="IM148" s="49"/>
      <c r="IN148" s="49"/>
      <c r="IO148" s="49"/>
      <c r="IP148" s="49"/>
      <c r="IQ148" s="49"/>
      <c r="IR148" s="49"/>
      <c r="IS148" s="49"/>
      <c r="IT148" s="49"/>
      <c r="IU148" s="49"/>
      <c r="IV148" s="49"/>
      <c r="IW148" s="49"/>
      <c r="IX148" s="49"/>
      <c r="IY148" s="49"/>
      <c r="IZ148" s="49"/>
      <c r="JA148" s="49"/>
      <c r="JB148" s="49"/>
      <c r="JC148" s="49"/>
      <c r="JD148" s="49"/>
      <c r="JE148" s="49"/>
      <c r="JF148" s="49"/>
      <c r="JG148" s="49"/>
      <c r="JH148" s="49"/>
      <c r="JI148" s="49"/>
      <c r="JJ148" s="49"/>
      <c r="JK148" s="49"/>
      <c r="JL148" s="49"/>
      <c r="JM148" s="49"/>
      <c r="JN148" s="49"/>
      <c r="JO148" s="49"/>
      <c r="JP148" s="49"/>
      <c r="JQ148" s="49"/>
      <c r="JR148" s="49"/>
      <c r="JS148" s="49"/>
      <c r="JT148" s="49"/>
      <c r="JU148" s="49"/>
      <c r="JV148" s="49"/>
      <c r="JW148" s="49"/>
      <c r="JX148" s="49"/>
      <c r="JY148" s="49"/>
      <c r="JZ148" s="49"/>
      <c r="KA148" s="49"/>
      <c r="KB148" s="49"/>
      <c r="KC148" s="49"/>
      <c r="KD148" s="49"/>
      <c r="KE148" s="49"/>
      <c r="KF148" s="49"/>
      <c r="KG148" s="49"/>
      <c r="KH148" s="49"/>
      <c r="KI148" s="49"/>
      <c r="KJ148" s="49"/>
      <c r="KK148" s="49"/>
      <c r="KL148" s="49"/>
      <c r="KM148" s="49"/>
      <c r="KN148" s="49"/>
      <c r="KO148" s="49"/>
      <c r="KP148" s="49"/>
      <c r="KQ148" s="49"/>
      <c r="KR148" s="49"/>
      <c r="KS148" s="49"/>
      <c r="KT148" s="49"/>
      <c r="KU148" s="49"/>
      <c r="KV148" s="49"/>
      <c r="KW148" s="49"/>
      <c r="KX148" s="49"/>
      <c r="KY148" s="49"/>
      <c r="KZ148" s="49"/>
      <c r="LA148" s="49"/>
      <c r="LB148" s="49"/>
      <c r="LC148" s="49"/>
      <c r="LD148" s="49"/>
      <c r="LE148" s="49"/>
      <c r="LF148" s="49"/>
      <c r="LG148" s="49"/>
      <c r="LH148" s="49"/>
      <c r="LI148" s="49"/>
      <c r="LJ148" s="49"/>
      <c r="LK148" s="49"/>
      <c r="LL148" s="49"/>
      <c r="LM148" s="49"/>
      <c r="LN148" s="49"/>
      <c r="LO148" s="49"/>
      <c r="LP148" s="49"/>
      <c r="LQ148" s="49"/>
      <c r="LR148" s="49"/>
      <c r="LS148" s="49"/>
      <c r="LT148" s="49"/>
      <c r="LU148" s="49"/>
      <c r="LV148" s="49"/>
      <c r="LW148" s="49"/>
      <c r="LX148" s="49"/>
      <c r="LY148" s="49"/>
      <c r="LZ148" s="49"/>
      <c r="MA148" s="49"/>
      <c r="MB148" s="49"/>
      <c r="MC148" s="49"/>
      <c r="MD148" s="49"/>
      <c r="ME148" s="49"/>
      <c r="MF148" s="49"/>
      <c r="MG148" s="49"/>
      <c r="MH148" s="49"/>
      <c r="MI148" s="49"/>
      <c r="MJ148" s="49"/>
      <c r="MK148" s="49"/>
      <c r="ML148" s="49"/>
      <c r="MM148" s="49"/>
      <c r="MN148" s="49"/>
      <c r="MO148" s="49"/>
      <c r="MP148" s="49"/>
      <c r="MQ148" s="49"/>
      <c r="MR148" s="49"/>
      <c r="MS148" s="49"/>
      <c r="MT148" s="49"/>
      <c r="MU148" s="49"/>
      <c r="MV148" s="49"/>
      <c r="MW148" s="49"/>
      <c r="MX148" s="49"/>
      <c r="MY148" s="49"/>
      <c r="MZ148" s="49"/>
      <c r="NA148" s="49"/>
      <c r="NB148" s="49"/>
      <c r="NC148" s="49"/>
      <c r="ND148" s="49"/>
      <c r="NE148" s="49"/>
      <c r="NF148" s="49"/>
      <c r="NG148" s="49"/>
      <c r="NH148" s="49"/>
      <c r="NI148" s="49"/>
      <c r="NJ148" s="49"/>
      <c r="NK148" s="49"/>
      <c r="NL148" s="49"/>
      <c r="NM148" s="49"/>
      <c r="NN148" s="49"/>
      <c r="NO148" s="49"/>
      <c r="NP148" s="49"/>
      <c r="NQ148" s="49"/>
      <c r="NR148" s="49"/>
      <c r="NS148" s="49"/>
      <c r="NT148" s="49"/>
      <c r="NU148" s="49"/>
      <c r="NV148" s="49"/>
      <c r="NW148" s="49"/>
      <c r="NX148" s="49"/>
      <c r="NY148" s="49"/>
      <c r="NZ148" s="49"/>
      <c r="OA148" s="49"/>
      <c r="OB148" s="49"/>
      <c r="OC148" s="49"/>
      <c r="OD148" s="49"/>
    </row>
    <row r="149" spans="1:394" s="49" customFormat="1" ht="177.75" hidden="1" customHeight="1" x14ac:dyDescent="0.25">
      <c r="A149" s="76">
        <v>1</v>
      </c>
      <c r="B149" s="39" t="s">
        <v>171</v>
      </c>
      <c r="C149" s="40">
        <f>C150+C151</f>
        <v>29553.93</v>
      </c>
      <c r="D149" s="40">
        <f t="shared" ref="D149:G149" si="70">D150+D151</f>
        <v>29553.93</v>
      </c>
      <c r="E149" s="40">
        <f t="shared" si="70"/>
        <v>0</v>
      </c>
      <c r="F149" s="40">
        <f t="shared" si="70"/>
        <v>0</v>
      </c>
      <c r="G149" s="40">
        <f t="shared" si="70"/>
        <v>0</v>
      </c>
      <c r="H149" s="40">
        <f>H150+H151</f>
        <v>29294.79</v>
      </c>
      <c r="I149" s="7"/>
      <c r="J149" s="40">
        <f>J150+J151</f>
        <v>29294.79</v>
      </c>
      <c r="K149" s="40">
        <f t="shared" ref="K149:N149" si="71">K150+K151</f>
        <v>29294.79</v>
      </c>
      <c r="L149" s="40">
        <f t="shared" si="71"/>
        <v>0</v>
      </c>
      <c r="M149" s="40">
        <f t="shared" si="71"/>
        <v>0</v>
      </c>
      <c r="N149" s="40">
        <f t="shared" si="71"/>
        <v>0</v>
      </c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</row>
    <row r="150" spans="1:394" s="4" customFormat="1" ht="78.75" hidden="1" x14ac:dyDescent="0.25">
      <c r="A150" s="76" t="s">
        <v>2</v>
      </c>
      <c r="B150" s="14" t="s">
        <v>172</v>
      </c>
      <c r="C150" s="7">
        <v>1205.5</v>
      </c>
      <c r="D150" s="7">
        <v>1205.5</v>
      </c>
      <c r="E150" s="7">
        <v>0</v>
      </c>
      <c r="F150" s="7">
        <v>0</v>
      </c>
      <c r="G150" s="7">
        <v>0</v>
      </c>
      <c r="H150" s="7">
        <v>1205.48</v>
      </c>
      <c r="I150" s="7"/>
      <c r="J150" s="7">
        <v>1205.48</v>
      </c>
      <c r="K150" s="7">
        <v>1205.48</v>
      </c>
      <c r="L150" s="7">
        <v>0</v>
      </c>
      <c r="M150" s="7">
        <v>0</v>
      </c>
      <c r="N150" s="7">
        <v>0</v>
      </c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  <c r="FI150" s="49"/>
      <c r="FJ150" s="49"/>
      <c r="FK150" s="49"/>
      <c r="FL150" s="49"/>
      <c r="FM150" s="49"/>
      <c r="FN150" s="49"/>
      <c r="FO150" s="49"/>
      <c r="FP150" s="49"/>
      <c r="FQ150" s="49"/>
      <c r="FR150" s="49"/>
      <c r="FS150" s="49"/>
      <c r="FT150" s="49"/>
      <c r="FU150" s="49"/>
      <c r="FV150" s="49"/>
      <c r="FW150" s="49"/>
      <c r="FX150" s="49"/>
      <c r="FY150" s="49"/>
      <c r="FZ150" s="49"/>
      <c r="GA150" s="49"/>
      <c r="GB150" s="49"/>
      <c r="GC150" s="49"/>
      <c r="GD150" s="49"/>
      <c r="GE150" s="49"/>
      <c r="GF150" s="49"/>
      <c r="GG150" s="49"/>
      <c r="GH150" s="49"/>
      <c r="GI150" s="49"/>
      <c r="GJ150" s="49"/>
      <c r="GK150" s="49"/>
      <c r="GL150" s="49"/>
      <c r="GM150" s="49"/>
      <c r="GN150" s="49"/>
      <c r="GO150" s="49"/>
      <c r="GP150" s="49"/>
      <c r="GQ150" s="49"/>
      <c r="GR150" s="49"/>
      <c r="GS150" s="49"/>
      <c r="GT150" s="49"/>
      <c r="GU150" s="49"/>
      <c r="GV150" s="49"/>
      <c r="GW150" s="49"/>
      <c r="GX150" s="49"/>
      <c r="GY150" s="49"/>
      <c r="GZ150" s="49"/>
      <c r="HA150" s="49"/>
      <c r="HB150" s="49"/>
      <c r="HC150" s="49"/>
      <c r="HD150" s="49"/>
      <c r="HE150" s="49"/>
      <c r="HF150" s="49"/>
      <c r="HG150" s="49"/>
      <c r="HH150" s="49"/>
      <c r="HI150" s="49"/>
      <c r="HJ150" s="49"/>
      <c r="HK150" s="49"/>
      <c r="HL150" s="49"/>
      <c r="HM150" s="49"/>
      <c r="HN150" s="49"/>
      <c r="HO150" s="49"/>
      <c r="HP150" s="49"/>
      <c r="HQ150" s="49"/>
      <c r="HR150" s="49"/>
      <c r="HS150" s="49"/>
      <c r="HT150" s="49"/>
      <c r="HU150" s="49"/>
      <c r="HV150" s="49"/>
      <c r="HW150" s="49"/>
      <c r="HX150" s="49"/>
      <c r="HY150" s="49"/>
      <c r="HZ150" s="49"/>
      <c r="IA150" s="49"/>
      <c r="IB150" s="49"/>
      <c r="IC150" s="49"/>
      <c r="ID150" s="49"/>
      <c r="IE150" s="49"/>
      <c r="IF150" s="49"/>
      <c r="IG150" s="49"/>
      <c r="IH150" s="49"/>
      <c r="II150" s="49"/>
      <c r="IJ150" s="49"/>
      <c r="IK150" s="49"/>
      <c r="IL150" s="49"/>
      <c r="IM150" s="49"/>
      <c r="IN150" s="49"/>
      <c r="IO150" s="49"/>
      <c r="IP150" s="49"/>
      <c r="IQ150" s="49"/>
      <c r="IR150" s="49"/>
      <c r="IS150" s="49"/>
      <c r="IT150" s="49"/>
      <c r="IU150" s="49"/>
      <c r="IV150" s="49"/>
      <c r="IW150" s="49"/>
      <c r="IX150" s="49"/>
      <c r="IY150" s="49"/>
      <c r="IZ150" s="49"/>
      <c r="JA150" s="49"/>
      <c r="JB150" s="49"/>
      <c r="JC150" s="49"/>
      <c r="JD150" s="49"/>
      <c r="JE150" s="49"/>
      <c r="JF150" s="49"/>
      <c r="JG150" s="49"/>
      <c r="JH150" s="49"/>
      <c r="JI150" s="49"/>
      <c r="JJ150" s="49"/>
      <c r="JK150" s="49"/>
      <c r="JL150" s="49"/>
      <c r="JM150" s="49"/>
      <c r="JN150" s="49"/>
      <c r="JO150" s="49"/>
      <c r="JP150" s="49"/>
      <c r="JQ150" s="49"/>
      <c r="JR150" s="49"/>
      <c r="JS150" s="49"/>
      <c r="JT150" s="49"/>
      <c r="JU150" s="49"/>
      <c r="JV150" s="49"/>
      <c r="JW150" s="49"/>
      <c r="JX150" s="49"/>
      <c r="JY150" s="49"/>
      <c r="JZ150" s="49"/>
      <c r="KA150" s="49"/>
      <c r="KB150" s="49"/>
      <c r="KC150" s="49"/>
      <c r="KD150" s="49"/>
      <c r="KE150" s="49"/>
      <c r="KF150" s="49"/>
      <c r="KG150" s="49"/>
      <c r="KH150" s="49"/>
      <c r="KI150" s="49"/>
      <c r="KJ150" s="49"/>
      <c r="KK150" s="49"/>
      <c r="KL150" s="49"/>
      <c r="KM150" s="49"/>
      <c r="KN150" s="49"/>
      <c r="KO150" s="49"/>
      <c r="KP150" s="49"/>
      <c r="KQ150" s="49"/>
      <c r="KR150" s="49"/>
      <c r="KS150" s="49"/>
      <c r="KT150" s="49"/>
      <c r="KU150" s="49"/>
      <c r="KV150" s="49"/>
      <c r="KW150" s="49"/>
      <c r="KX150" s="49"/>
      <c r="KY150" s="49"/>
      <c r="KZ150" s="49"/>
      <c r="LA150" s="49"/>
      <c r="LB150" s="49"/>
      <c r="LC150" s="49"/>
      <c r="LD150" s="49"/>
      <c r="LE150" s="49"/>
      <c r="LF150" s="49"/>
      <c r="LG150" s="49"/>
      <c r="LH150" s="49"/>
      <c r="LI150" s="49"/>
      <c r="LJ150" s="49"/>
      <c r="LK150" s="49"/>
      <c r="LL150" s="49"/>
      <c r="LM150" s="49"/>
      <c r="LN150" s="49"/>
      <c r="LO150" s="49"/>
      <c r="LP150" s="49"/>
      <c r="LQ150" s="49"/>
      <c r="LR150" s="49"/>
      <c r="LS150" s="49"/>
      <c r="LT150" s="49"/>
      <c r="LU150" s="49"/>
      <c r="LV150" s="49"/>
      <c r="LW150" s="49"/>
      <c r="LX150" s="49"/>
      <c r="LY150" s="49"/>
      <c r="LZ150" s="49"/>
      <c r="MA150" s="49"/>
      <c r="MB150" s="49"/>
      <c r="MC150" s="49"/>
      <c r="MD150" s="49"/>
      <c r="ME150" s="49"/>
      <c r="MF150" s="49"/>
      <c r="MG150" s="49"/>
      <c r="MH150" s="49"/>
      <c r="MI150" s="49"/>
      <c r="MJ150" s="49"/>
      <c r="MK150" s="49"/>
      <c r="ML150" s="49"/>
      <c r="MM150" s="49"/>
      <c r="MN150" s="49"/>
      <c r="MO150" s="49"/>
      <c r="MP150" s="49"/>
      <c r="MQ150" s="49"/>
      <c r="MR150" s="49"/>
      <c r="MS150" s="49"/>
      <c r="MT150" s="49"/>
      <c r="MU150" s="49"/>
      <c r="MV150" s="49"/>
      <c r="MW150" s="49"/>
      <c r="MX150" s="49"/>
      <c r="MY150" s="49"/>
      <c r="MZ150" s="49"/>
      <c r="NA150" s="49"/>
      <c r="NB150" s="49"/>
      <c r="NC150" s="49"/>
      <c r="ND150" s="49"/>
      <c r="NE150" s="49"/>
      <c r="NF150" s="49"/>
      <c r="NG150" s="49"/>
      <c r="NH150" s="49"/>
      <c r="NI150" s="49"/>
      <c r="NJ150" s="49"/>
      <c r="NK150" s="49"/>
      <c r="NL150" s="49"/>
      <c r="NM150" s="49"/>
      <c r="NN150" s="49"/>
      <c r="NO150" s="49"/>
      <c r="NP150" s="49"/>
      <c r="NQ150" s="49"/>
      <c r="NR150" s="49"/>
      <c r="NS150" s="49"/>
      <c r="NT150" s="49"/>
      <c r="NU150" s="49"/>
      <c r="NV150" s="49"/>
      <c r="NW150" s="49"/>
      <c r="NX150" s="49"/>
      <c r="NY150" s="49"/>
      <c r="NZ150" s="49"/>
      <c r="OA150" s="49"/>
      <c r="OB150" s="49"/>
      <c r="OC150" s="49"/>
      <c r="OD150" s="49"/>
    </row>
    <row r="151" spans="1:394" s="4" customFormat="1" ht="31.5" hidden="1" x14ac:dyDescent="0.25">
      <c r="A151" s="76" t="s">
        <v>3</v>
      </c>
      <c r="B151" s="14" t="s">
        <v>143</v>
      </c>
      <c r="C151" s="7">
        <v>28348.43</v>
      </c>
      <c r="D151" s="7">
        <v>28348.43</v>
      </c>
      <c r="E151" s="7">
        <v>0</v>
      </c>
      <c r="F151" s="7">
        <v>0</v>
      </c>
      <c r="G151" s="7">
        <v>0</v>
      </c>
      <c r="H151" s="7">
        <v>28089.31</v>
      </c>
      <c r="I151" s="7"/>
      <c r="J151" s="7">
        <v>28089.31</v>
      </c>
      <c r="K151" s="7">
        <v>28089.31</v>
      </c>
      <c r="L151" s="7">
        <v>0</v>
      </c>
      <c r="M151" s="7">
        <v>0</v>
      </c>
      <c r="N151" s="7">
        <v>0</v>
      </c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49"/>
      <c r="GM151" s="49"/>
      <c r="GN151" s="49"/>
      <c r="GO151" s="49"/>
      <c r="GP151" s="49"/>
      <c r="GQ151" s="49"/>
      <c r="GR151" s="49"/>
      <c r="GS151" s="49"/>
      <c r="GT151" s="49"/>
      <c r="GU151" s="49"/>
      <c r="GV151" s="49"/>
      <c r="GW151" s="49"/>
      <c r="GX151" s="49"/>
      <c r="GY151" s="49"/>
      <c r="GZ151" s="49"/>
      <c r="HA151" s="49"/>
      <c r="HB151" s="49"/>
      <c r="HC151" s="49"/>
      <c r="HD151" s="49"/>
      <c r="HE151" s="49"/>
      <c r="HF151" s="49"/>
      <c r="HG151" s="49"/>
      <c r="HH151" s="49"/>
      <c r="HI151" s="49"/>
      <c r="HJ151" s="49"/>
      <c r="HK151" s="49"/>
      <c r="HL151" s="49"/>
      <c r="HM151" s="49"/>
      <c r="HN151" s="49"/>
      <c r="HO151" s="49"/>
      <c r="HP151" s="49"/>
      <c r="HQ151" s="49"/>
      <c r="HR151" s="49"/>
      <c r="HS151" s="49"/>
      <c r="HT151" s="49"/>
      <c r="HU151" s="49"/>
      <c r="HV151" s="49"/>
      <c r="HW151" s="49"/>
      <c r="HX151" s="49"/>
      <c r="HY151" s="49"/>
      <c r="HZ151" s="49"/>
      <c r="IA151" s="49"/>
      <c r="IB151" s="49"/>
      <c r="IC151" s="49"/>
      <c r="ID151" s="49"/>
      <c r="IE151" s="49"/>
      <c r="IF151" s="49"/>
      <c r="IG151" s="49"/>
      <c r="IH151" s="49"/>
      <c r="II151" s="49"/>
      <c r="IJ151" s="49"/>
      <c r="IK151" s="49"/>
      <c r="IL151" s="49"/>
      <c r="IM151" s="49"/>
      <c r="IN151" s="49"/>
      <c r="IO151" s="49"/>
      <c r="IP151" s="49"/>
      <c r="IQ151" s="49"/>
      <c r="IR151" s="49"/>
      <c r="IS151" s="49"/>
      <c r="IT151" s="49"/>
      <c r="IU151" s="49"/>
      <c r="IV151" s="49"/>
      <c r="IW151" s="49"/>
      <c r="IX151" s="49"/>
      <c r="IY151" s="49"/>
      <c r="IZ151" s="49"/>
      <c r="JA151" s="49"/>
      <c r="JB151" s="49"/>
      <c r="JC151" s="49"/>
      <c r="JD151" s="49"/>
      <c r="JE151" s="49"/>
      <c r="JF151" s="49"/>
      <c r="JG151" s="49"/>
      <c r="JH151" s="49"/>
      <c r="JI151" s="49"/>
      <c r="JJ151" s="49"/>
      <c r="JK151" s="49"/>
      <c r="JL151" s="49"/>
      <c r="JM151" s="49"/>
      <c r="JN151" s="49"/>
      <c r="JO151" s="49"/>
      <c r="JP151" s="49"/>
      <c r="JQ151" s="49"/>
      <c r="JR151" s="49"/>
      <c r="JS151" s="49"/>
      <c r="JT151" s="49"/>
      <c r="JU151" s="49"/>
      <c r="JV151" s="49"/>
      <c r="JW151" s="49"/>
      <c r="JX151" s="49"/>
      <c r="JY151" s="49"/>
      <c r="JZ151" s="49"/>
      <c r="KA151" s="49"/>
      <c r="KB151" s="49"/>
      <c r="KC151" s="49"/>
      <c r="KD151" s="49"/>
      <c r="KE151" s="49"/>
      <c r="KF151" s="49"/>
      <c r="KG151" s="49"/>
      <c r="KH151" s="49"/>
      <c r="KI151" s="49"/>
      <c r="KJ151" s="49"/>
      <c r="KK151" s="49"/>
      <c r="KL151" s="49"/>
      <c r="KM151" s="49"/>
      <c r="KN151" s="49"/>
      <c r="KO151" s="49"/>
      <c r="KP151" s="49"/>
      <c r="KQ151" s="49"/>
      <c r="KR151" s="49"/>
      <c r="KS151" s="49"/>
      <c r="KT151" s="49"/>
      <c r="KU151" s="49"/>
      <c r="KV151" s="49"/>
      <c r="KW151" s="49"/>
      <c r="KX151" s="49"/>
      <c r="KY151" s="49"/>
      <c r="KZ151" s="49"/>
      <c r="LA151" s="49"/>
      <c r="LB151" s="49"/>
      <c r="LC151" s="49"/>
      <c r="LD151" s="49"/>
      <c r="LE151" s="49"/>
      <c r="LF151" s="49"/>
      <c r="LG151" s="49"/>
      <c r="LH151" s="49"/>
      <c r="LI151" s="49"/>
      <c r="LJ151" s="49"/>
      <c r="LK151" s="49"/>
      <c r="LL151" s="49"/>
      <c r="LM151" s="49"/>
      <c r="LN151" s="49"/>
      <c r="LO151" s="49"/>
      <c r="LP151" s="49"/>
      <c r="LQ151" s="49"/>
      <c r="LR151" s="49"/>
      <c r="LS151" s="49"/>
      <c r="LT151" s="49"/>
      <c r="LU151" s="49"/>
      <c r="LV151" s="49"/>
      <c r="LW151" s="49"/>
      <c r="LX151" s="49"/>
      <c r="LY151" s="49"/>
      <c r="LZ151" s="49"/>
      <c r="MA151" s="49"/>
      <c r="MB151" s="49"/>
      <c r="MC151" s="49"/>
      <c r="MD151" s="49"/>
      <c r="ME151" s="49"/>
      <c r="MF151" s="49"/>
      <c r="MG151" s="49"/>
      <c r="MH151" s="49"/>
      <c r="MI151" s="49"/>
      <c r="MJ151" s="49"/>
      <c r="MK151" s="49"/>
      <c r="ML151" s="49"/>
      <c r="MM151" s="49"/>
      <c r="MN151" s="49"/>
      <c r="MO151" s="49"/>
      <c r="MP151" s="49"/>
      <c r="MQ151" s="49"/>
      <c r="MR151" s="49"/>
      <c r="MS151" s="49"/>
      <c r="MT151" s="49"/>
      <c r="MU151" s="49"/>
      <c r="MV151" s="49"/>
      <c r="MW151" s="49"/>
      <c r="MX151" s="49"/>
      <c r="MY151" s="49"/>
      <c r="MZ151" s="49"/>
      <c r="NA151" s="49"/>
      <c r="NB151" s="49"/>
      <c r="NC151" s="49"/>
      <c r="ND151" s="49"/>
      <c r="NE151" s="49"/>
      <c r="NF151" s="49"/>
      <c r="NG151" s="49"/>
      <c r="NH151" s="49"/>
      <c r="NI151" s="49"/>
      <c r="NJ151" s="49"/>
      <c r="NK151" s="49"/>
      <c r="NL151" s="49"/>
      <c r="NM151" s="49"/>
      <c r="NN151" s="49"/>
      <c r="NO151" s="49"/>
      <c r="NP151" s="49"/>
      <c r="NQ151" s="49"/>
      <c r="NR151" s="49"/>
      <c r="NS151" s="49"/>
      <c r="NT151" s="49"/>
      <c r="NU151" s="49"/>
      <c r="NV151" s="49"/>
      <c r="NW151" s="49"/>
      <c r="NX151" s="49"/>
      <c r="NY151" s="49"/>
      <c r="NZ151" s="49"/>
      <c r="OA151" s="49"/>
      <c r="OB151" s="49"/>
      <c r="OC151" s="49"/>
      <c r="OD151" s="49"/>
    </row>
    <row r="152" spans="1:394" s="4" customFormat="1" hidden="1" x14ac:dyDescent="0.25">
      <c r="A152" s="96" t="s">
        <v>189</v>
      </c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49"/>
      <c r="GM152" s="49"/>
      <c r="GN152" s="49"/>
      <c r="GO152" s="49"/>
      <c r="GP152" s="49"/>
      <c r="GQ152" s="49"/>
      <c r="GR152" s="49"/>
      <c r="GS152" s="49"/>
      <c r="GT152" s="49"/>
      <c r="GU152" s="49"/>
      <c r="GV152" s="49"/>
      <c r="GW152" s="49"/>
      <c r="GX152" s="49"/>
      <c r="GY152" s="49"/>
      <c r="GZ152" s="49"/>
      <c r="HA152" s="49"/>
      <c r="HB152" s="49"/>
      <c r="HC152" s="49"/>
      <c r="HD152" s="49"/>
      <c r="HE152" s="49"/>
      <c r="HF152" s="49"/>
      <c r="HG152" s="49"/>
      <c r="HH152" s="49"/>
      <c r="HI152" s="49"/>
      <c r="HJ152" s="49"/>
      <c r="HK152" s="49"/>
      <c r="HL152" s="49"/>
      <c r="HM152" s="49"/>
      <c r="HN152" s="49"/>
      <c r="HO152" s="49"/>
      <c r="HP152" s="49"/>
      <c r="HQ152" s="49"/>
      <c r="HR152" s="49"/>
      <c r="HS152" s="49"/>
      <c r="HT152" s="49"/>
      <c r="HU152" s="49"/>
      <c r="HV152" s="49"/>
      <c r="HW152" s="49"/>
      <c r="HX152" s="49"/>
      <c r="HY152" s="49"/>
      <c r="HZ152" s="49"/>
      <c r="IA152" s="49"/>
      <c r="IB152" s="49"/>
      <c r="IC152" s="49"/>
      <c r="ID152" s="49"/>
      <c r="IE152" s="49"/>
      <c r="IF152" s="49"/>
      <c r="IG152" s="49"/>
      <c r="IH152" s="49"/>
      <c r="II152" s="49"/>
      <c r="IJ152" s="49"/>
      <c r="IK152" s="49"/>
      <c r="IL152" s="49"/>
      <c r="IM152" s="49"/>
      <c r="IN152" s="49"/>
      <c r="IO152" s="49"/>
      <c r="IP152" s="49"/>
      <c r="IQ152" s="49"/>
      <c r="IR152" s="49"/>
      <c r="IS152" s="49"/>
      <c r="IT152" s="49"/>
      <c r="IU152" s="49"/>
      <c r="IV152" s="49"/>
      <c r="IW152" s="49"/>
      <c r="IX152" s="49"/>
      <c r="IY152" s="49"/>
      <c r="IZ152" s="49"/>
      <c r="JA152" s="49"/>
      <c r="JB152" s="49"/>
      <c r="JC152" s="49"/>
      <c r="JD152" s="49"/>
      <c r="JE152" s="49"/>
      <c r="JF152" s="49"/>
      <c r="JG152" s="49"/>
      <c r="JH152" s="49"/>
      <c r="JI152" s="49"/>
      <c r="JJ152" s="49"/>
      <c r="JK152" s="49"/>
      <c r="JL152" s="49"/>
      <c r="JM152" s="49"/>
      <c r="JN152" s="49"/>
      <c r="JO152" s="49"/>
      <c r="JP152" s="49"/>
      <c r="JQ152" s="49"/>
      <c r="JR152" s="49"/>
      <c r="JS152" s="49"/>
      <c r="JT152" s="49"/>
      <c r="JU152" s="49"/>
      <c r="JV152" s="49"/>
      <c r="JW152" s="49"/>
      <c r="JX152" s="49"/>
      <c r="JY152" s="49"/>
      <c r="JZ152" s="49"/>
      <c r="KA152" s="49"/>
      <c r="KB152" s="49"/>
      <c r="KC152" s="49"/>
      <c r="KD152" s="49"/>
      <c r="KE152" s="49"/>
      <c r="KF152" s="49"/>
      <c r="KG152" s="49"/>
      <c r="KH152" s="49"/>
      <c r="KI152" s="49"/>
      <c r="KJ152" s="49"/>
      <c r="KK152" s="49"/>
      <c r="KL152" s="49"/>
      <c r="KM152" s="49"/>
      <c r="KN152" s="49"/>
      <c r="KO152" s="49"/>
      <c r="KP152" s="49"/>
      <c r="KQ152" s="49"/>
      <c r="KR152" s="49"/>
      <c r="KS152" s="49"/>
      <c r="KT152" s="49"/>
      <c r="KU152" s="49"/>
      <c r="KV152" s="49"/>
      <c r="KW152" s="49"/>
      <c r="KX152" s="49"/>
      <c r="KY152" s="49"/>
      <c r="KZ152" s="49"/>
      <c r="LA152" s="49"/>
      <c r="LB152" s="49"/>
      <c r="LC152" s="49"/>
      <c r="LD152" s="49"/>
      <c r="LE152" s="49"/>
      <c r="LF152" s="49"/>
      <c r="LG152" s="49"/>
      <c r="LH152" s="49"/>
      <c r="LI152" s="49"/>
      <c r="LJ152" s="49"/>
      <c r="LK152" s="49"/>
      <c r="LL152" s="49"/>
      <c r="LM152" s="49"/>
      <c r="LN152" s="49"/>
      <c r="LO152" s="49"/>
      <c r="LP152" s="49"/>
      <c r="LQ152" s="49"/>
      <c r="LR152" s="49"/>
      <c r="LS152" s="49"/>
      <c r="LT152" s="49"/>
      <c r="LU152" s="49"/>
      <c r="LV152" s="49"/>
      <c r="LW152" s="49"/>
      <c r="LX152" s="49"/>
      <c r="LY152" s="49"/>
      <c r="LZ152" s="49"/>
      <c r="MA152" s="49"/>
      <c r="MB152" s="49"/>
      <c r="MC152" s="49"/>
      <c r="MD152" s="49"/>
      <c r="ME152" s="49"/>
      <c r="MF152" s="49"/>
      <c r="MG152" s="49"/>
      <c r="MH152" s="49"/>
      <c r="MI152" s="49"/>
      <c r="MJ152" s="49"/>
      <c r="MK152" s="49"/>
      <c r="ML152" s="49"/>
      <c r="MM152" s="49"/>
      <c r="MN152" s="49"/>
      <c r="MO152" s="49"/>
      <c r="MP152" s="49"/>
      <c r="MQ152" s="49"/>
      <c r="MR152" s="49"/>
      <c r="MS152" s="49"/>
      <c r="MT152" s="49"/>
      <c r="MU152" s="49"/>
      <c r="MV152" s="49"/>
      <c r="MW152" s="49"/>
      <c r="MX152" s="49"/>
      <c r="MY152" s="49"/>
      <c r="MZ152" s="49"/>
      <c r="NA152" s="49"/>
      <c r="NB152" s="49"/>
      <c r="NC152" s="49"/>
      <c r="ND152" s="49"/>
      <c r="NE152" s="49"/>
      <c r="NF152" s="49"/>
      <c r="NG152" s="49"/>
      <c r="NH152" s="49"/>
      <c r="NI152" s="49"/>
      <c r="NJ152" s="49"/>
      <c r="NK152" s="49"/>
      <c r="NL152" s="49"/>
      <c r="NM152" s="49"/>
      <c r="NN152" s="49"/>
      <c r="NO152" s="49"/>
      <c r="NP152" s="49"/>
      <c r="NQ152" s="49"/>
      <c r="NR152" s="49"/>
      <c r="NS152" s="49"/>
      <c r="NT152" s="49"/>
      <c r="NU152" s="49"/>
      <c r="NV152" s="49"/>
      <c r="NW152" s="49"/>
      <c r="NX152" s="49"/>
      <c r="NY152" s="49"/>
      <c r="NZ152" s="49"/>
      <c r="OA152" s="49"/>
      <c r="OB152" s="49"/>
      <c r="OC152" s="49"/>
      <c r="OD152" s="49"/>
    </row>
    <row r="153" spans="1:394" s="4" customFormat="1" ht="63" hidden="1" x14ac:dyDescent="0.25">
      <c r="A153" s="39" t="s">
        <v>7</v>
      </c>
      <c r="B153" s="39" t="s">
        <v>190</v>
      </c>
      <c r="C153" s="56">
        <f>C154+C155</f>
        <v>105</v>
      </c>
      <c r="D153" s="56">
        <f t="shared" ref="D153:N153" si="72">D154+D155</f>
        <v>105</v>
      </c>
      <c r="E153" s="56">
        <f t="shared" si="72"/>
        <v>0</v>
      </c>
      <c r="F153" s="56">
        <f t="shared" si="72"/>
        <v>0</v>
      </c>
      <c r="G153" s="56">
        <f t="shared" si="72"/>
        <v>0</v>
      </c>
      <c r="H153" s="56">
        <f t="shared" ref="H153" si="73">H154+H155</f>
        <v>105</v>
      </c>
      <c r="I153" s="56"/>
      <c r="J153" s="56">
        <f t="shared" si="72"/>
        <v>105</v>
      </c>
      <c r="K153" s="56">
        <f t="shared" si="72"/>
        <v>25</v>
      </c>
      <c r="L153" s="56">
        <f t="shared" si="72"/>
        <v>0</v>
      </c>
      <c r="M153" s="56">
        <f t="shared" si="72"/>
        <v>80</v>
      </c>
      <c r="N153" s="56">
        <f t="shared" si="72"/>
        <v>0</v>
      </c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  <c r="GH153" s="49"/>
      <c r="GI153" s="49"/>
      <c r="GJ153" s="49"/>
      <c r="GK153" s="49"/>
      <c r="GL153" s="49"/>
      <c r="GM153" s="49"/>
      <c r="GN153" s="49"/>
      <c r="GO153" s="49"/>
      <c r="GP153" s="49"/>
      <c r="GQ153" s="49"/>
      <c r="GR153" s="49"/>
      <c r="GS153" s="49"/>
      <c r="GT153" s="49"/>
      <c r="GU153" s="49"/>
      <c r="GV153" s="49"/>
      <c r="GW153" s="49"/>
      <c r="GX153" s="49"/>
      <c r="GY153" s="49"/>
      <c r="GZ153" s="49"/>
      <c r="HA153" s="49"/>
      <c r="HB153" s="49"/>
      <c r="HC153" s="49"/>
      <c r="HD153" s="49"/>
      <c r="HE153" s="49"/>
      <c r="HF153" s="49"/>
      <c r="HG153" s="49"/>
      <c r="HH153" s="49"/>
      <c r="HI153" s="49"/>
      <c r="HJ153" s="49"/>
      <c r="HK153" s="49"/>
      <c r="HL153" s="49"/>
      <c r="HM153" s="49"/>
      <c r="HN153" s="49"/>
      <c r="HO153" s="49"/>
      <c r="HP153" s="49"/>
      <c r="HQ153" s="49"/>
      <c r="HR153" s="49"/>
      <c r="HS153" s="49"/>
      <c r="HT153" s="49"/>
      <c r="HU153" s="49"/>
      <c r="HV153" s="49"/>
      <c r="HW153" s="49"/>
      <c r="HX153" s="49"/>
      <c r="HY153" s="49"/>
      <c r="HZ153" s="49"/>
      <c r="IA153" s="49"/>
      <c r="IB153" s="49"/>
      <c r="IC153" s="49"/>
      <c r="ID153" s="49"/>
      <c r="IE153" s="49"/>
      <c r="IF153" s="49"/>
      <c r="IG153" s="49"/>
      <c r="IH153" s="49"/>
      <c r="II153" s="49"/>
      <c r="IJ153" s="49"/>
      <c r="IK153" s="49"/>
      <c r="IL153" s="49"/>
      <c r="IM153" s="49"/>
      <c r="IN153" s="49"/>
      <c r="IO153" s="49"/>
      <c r="IP153" s="49"/>
      <c r="IQ153" s="49"/>
      <c r="IR153" s="49"/>
      <c r="IS153" s="49"/>
      <c r="IT153" s="49"/>
      <c r="IU153" s="49"/>
      <c r="IV153" s="49"/>
      <c r="IW153" s="49"/>
      <c r="IX153" s="49"/>
      <c r="IY153" s="49"/>
      <c r="IZ153" s="49"/>
      <c r="JA153" s="49"/>
      <c r="JB153" s="49"/>
      <c r="JC153" s="49"/>
      <c r="JD153" s="49"/>
      <c r="JE153" s="49"/>
      <c r="JF153" s="49"/>
      <c r="JG153" s="49"/>
      <c r="JH153" s="49"/>
      <c r="JI153" s="49"/>
      <c r="JJ153" s="49"/>
      <c r="JK153" s="49"/>
      <c r="JL153" s="49"/>
      <c r="JM153" s="49"/>
      <c r="JN153" s="49"/>
      <c r="JO153" s="49"/>
      <c r="JP153" s="49"/>
      <c r="JQ153" s="49"/>
      <c r="JR153" s="49"/>
      <c r="JS153" s="49"/>
      <c r="JT153" s="49"/>
      <c r="JU153" s="49"/>
      <c r="JV153" s="49"/>
      <c r="JW153" s="49"/>
      <c r="JX153" s="49"/>
      <c r="JY153" s="49"/>
      <c r="JZ153" s="49"/>
      <c r="KA153" s="49"/>
      <c r="KB153" s="49"/>
      <c r="KC153" s="49"/>
      <c r="KD153" s="49"/>
      <c r="KE153" s="49"/>
      <c r="KF153" s="49"/>
      <c r="KG153" s="49"/>
      <c r="KH153" s="49"/>
      <c r="KI153" s="49"/>
      <c r="KJ153" s="49"/>
      <c r="KK153" s="49"/>
      <c r="KL153" s="49"/>
      <c r="KM153" s="49"/>
      <c r="KN153" s="49"/>
      <c r="KO153" s="49"/>
      <c r="KP153" s="49"/>
      <c r="KQ153" s="49"/>
      <c r="KR153" s="49"/>
      <c r="KS153" s="49"/>
      <c r="KT153" s="49"/>
      <c r="KU153" s="49"/>
      <c r="KV153" s="49"/>
      <c r="KW153" s="49"/>
      <c r="KX153" s="49"/>
      <c r="KY153" s="49"/>
      <c r="KZ153" s="49"/>
      <c r="LA153" s="49"/>
      <c r="LB153" s="49"/>
      <c r="LC153" s="49"/>
      <c r="LD153" s="49"/>
      <c r="LE153" s="49"/>
      <c r="LF153" s="49"/>
      <c r="LG153" s="49"/>
      <c r="LH153" s="49"/>
      <c r="LI153" s="49"/>
      <c r="LJ153" s="49"/>
      <c r="LK153" s="49"/>
      <c r="LL153" s="49"/>
      <c r="LM153" s="49"/>
      <c r="LN153" s="49"/>
      <c r="LO153" s="49"/>
      <c r="LP153" s="49"/>
      <c r="LQ153" s="49"/>
      <c r="LR153" s="49"/>
      <c r="LS153" s="49"/>
      <c r="LT153" s="49"/>
      <c r="LU153" s="49"/>
      <c r="LV153" s="49"/>
      <c r="LW153" s="49"/>
      <c r="LX153" s="49"/>
      <c r="LY153" s="49"/>
      <c r="LZ153" s="49"/>
      <c r="MA153" s="49"/>
      <c r="MB153" s="49"/>
      <c r="MC153" s="49"/>
      <c r="MD153" s="49"/>
      <c r="ME153" s="49"/>
      <c r="MF153" s="49"/>
      <c r="MG153" s="49"/>
      <c r="MH153" s="49"/>
      <c r="MI153" s="49"/>
      <c r="MJ153" s="49"/>
      <c r="MK153" s="49"/>
      <c r="ML153" s="49"/>
      <c r="MM153" s="49"/>
      <c r="MN153" s="49"/>
      <c r="MO153" s="49"/>
      <c r="MP153" s="49"/>
      <c r="MQ153" s="49"/>
      <c r="MR153" s="49"/>
      <c r="MS153" s="49"/>
      <c r="MT153" s="49"/>
      <c r="MU153" s="49"/>
      <c r="MV153" s="49"/>
      <c r="MW153" s="49"/>
      <c r="MX153" s="49"/>
      <c r="MY153" s="49"/>
      <c r="MZ153" s="49"/>
      <c r="NA153" s="49"/>
      <c r="NB153" s="49"/>
      <c r="NC153" s="49"/>
      <c r="ND153" s="49"/>
      <c r="NE153" s="49"/>
      <c r="NF153" s="49"/>
      <c r="NG153" s="49"/>
      <c r="NH153" s="49"/>
      <c r="NI153" s="49"/>
      <c r="NJ153" s="49"/>
      <c r="NK153" s="49"/>
      <c r="NL153" s="49"/>
      <c r="NM153" s="49"/>
      <c r="NN153" s="49"/>
      <c r="NO153" s="49"/>
      <c r="NP153" s="49"/>
      <c r="NQ153" s="49"/>
      <c r="NR153" s="49"/>
      <c r="NS153" s="49"/>
      <c r="NT153" s="49"/>
      <c r="NU153" s="49"/>
      <c r="NV153" s="49"/>
      <c r="NW153" s="49"/>
      <c r="NX153" s="49"/>
      <c r="NY153" s="49"/>
      <c r="NZ153" s="49"/>
      <c r="OA153" s="49"/>
      <c r="OB153" s="49"/>
      <c r="OC153" s="49"/>
      <c r="OD153" s="49"/>
    </row>
    <row r="154" spans="1:394" s="4" customFormat="1" ht="31.5" hidden="1" x14ac:dyDescent="0.25">
      <c r="A154" s="76" t="s">
        <v>8</v>
      </c>
      <c r="B154" s="14" t="s">
        <v>191</v>
      </c>
      <c r="C154" s="7">
        <v>25</v>
      </c>
      <c r="D154" s="7">
        <v>25</v>
      </c>
      <c r="E154" s="7">
        <v>0</v>
      </c>
      <c r="F154" s="7">
        <v>0</v>
      </c>
      <c r="G154" s="7">
        <v>0</v>
      </c>
      <c r="H154" s="7">
        <v>25</v>
      </c>
      <c r="I154" s="7"/>
      <c r="J154" s="7">
        <v>25</v>
      </c>
      <c r="K154" s="7">
        <v>25</v>
      </c>
      <c r="L154" s="7">
        <v>0</v>
      </c>
      <c r="M154" s="7">
        <v>0</v>
      </c>
      <c r="N154" s="7">
        <v>0</v>
      </c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49"/>
      <c r="GM154" s="49"/>
      <c r="GN154" s="49"/>
      <c r="GO154" s="49"/>
      <c r="GP154" s="49"/>
      <c r="GQ154" s="49"/>
      <c r="GR154" s="49"/>
      <c r="GS154" s="49"/>
      <c r="GT154" s="49"/>
      <c r="GU154" s="49"/>
      <c r="GV154" s="49"/>
      <c r="GW154" s="49"/>
      <c r="GX154" s="49"/>
      <c r="GY154" s="49"/>
      <c r="GZ154" s="49"/>
      <c r="HA154" s="49"/>
      <c r="HB154" s="49"/>
      <c r="HC154" s="49"/>
      <c r="HD154" s="49"/>
      <c r="HE154" s="49"/>
      <c r="HF154" s="49"/>
      <c r="HG154" s="49"/>
      <c r="HH154" s="49"/>
      <c r="HI154" s="49"/>
      <c r="HJ154" s="49"/>
      <c r="HK154" s="49"/>
      <c r="HL154" s="49"/>
      <c r="HM154" s="49"/>
      <c r="HN154" s="49"/>
      <c r="HO154" s="49"/>
      <c r="HP154" s="49"/>
      <c r="HQ154" s="49"/>
      <c r="HR154" s="49"/>
      <c r="HS154" s="49"/>
      <c r="HT154" s="49"/>
      <c r="HU154" s="49"/>
      <c r="HV154" s="49"/>
      <c r="HW154" s="49"/>
      <c r="HX154" s="49"/>
      <c r="HY154" s="49"/>
      <c r="HZ154" s="49"/>
      <c r="IA154" s="49"/>
      <c r="IB154" s="49"/>
      <c r="IC154" s="49"/>
      <c r="ID154" s="49"/>
      <c r="IE154" s="49"/>
      <c r="IF154" s="49"/>
      <c r="IG154" s="49"/>
      <c r="IH154" s="49"/>
      <c r="II154" s="49"/>
      <c r="IJ154" s="49"/>
      <c r="IK154" s="49"/>
      <c r="IL154" s="49"/>
      <c r="IM154" s="49"/>
      <c r="IN154" s="49"/>
      <c r="IO154" s="49"/>
      <c r="IP154" s="49"/>
      <c r="IQ154" s="49"/>
      <c r="IR154" s="49"/>
      <c r="IS154" s="49"/>
      <c r="IT154" s="49"/>
      <c r="IU154" s="49"/>
      <c r="IV154" s="49"/>
      <c r="IW154" s="49"/>
      <c r="IX154" s="49"/>
      <c r="IY154" s="49"/>
      <c r="IZ154" s="49"/>
      <c r="JA154" s="49"/>
      <c r="JB154" s="49"/>
      <c r="JC154" s="49"/>
      <c r="JD154" s="49"/>
      <c r="JE154" s="49"/>
      <c r="JF154" s="49"/>
      <c r="JG154" s="49"/>
      <c r="JH154" s="49"/>
      <c r="JI154" s="49"/>
      <c r="JJ154" s="49"/>
      <c r="JK154" s="49"/>
      <c r="JL154" s="49"/>
      <c r="JM154" s="49"/>
      <c r="JN154" s="49"/>
      <c r="JO154" s="49"/>
      <c r="JP154" s="49"/>
      <c r="JQ154" s="49"/>
      <c r="JR154" s="49"/>
      <c r="JS154" s="49"/>
      <c r="JT154" s="49"/>
      <c r="JU154" s="49"/>
      <c r="JV154" s="49"/>
      <c r="JW154" s="49"/>
      <c r="JX154" s="49"/>
      <c r="JY154" s="49"/>
      <c r="JZ154" s="49"/>
      <c r="KA154" s="49"/>
      <c r="KB154" s="49"/>
      <c r="KC154" s="49"/>
      <c r="KD154" s="49"/>
      <c r="KE154" s="49"/>
      <c r="KF154" s="49"/>
      <c r="KG154" s="49"/>
      <c r="KH154" s="49"/>
      <c r="KI154" s="49"/>
      <c r="KJ154" s="49"/>
      <c r="KK154" s="49"/>
      <c r="KL154" s="49"/>
      <c r="KM154" s="49"/>
      <c r="KN154" s="49"/>
      <c r="KO154" s="49"/>
      <c r="KP154" s="49"/>
      <c r="KQ154" s="49"/>
      <c r="KR154" s="49"/>
      <c r="KS154" s="49"/>
      <c r="KT154" s="49"/>
      <c r="KU154" s="49"/>
      <c r="KV154" s="49"/>
      <c r="KW154" s="49"/>
      <c r="KX154" s="49"/>
      <c r="KY154" s="49"/>
      <c r="KZ154" s="49"/>
      <c r="LA154" s="49"/>
      <c r="LB154" s="49"/>
      <c r="LC154" s="49"/>
      <c r="LD154" s="49"/>
      <c r="LE154" s="49"/>
      <c r="LF154" s="49"/>
      <c r="LG154" s="49"/>
      <c r="LH154" s="49"/>
      <c r="LI154" s="49"/>
      <c r="LJ154" s="49"/>
      <c r="LK154" s="49"/>
      <c r="LL154" s="49"/>
      <c r="LM154" s="49"/>
      <c r="LN154" s="49"/>
      <c r="LO154" s="49"/>
      <c r="LP154" s="49"/>
      <c r="LQ154" s="49"/>
      <c r="LR154" s="49"/>
      <c r="LS154" s="49"/>
      <c r="LT154" s="49"/>
      <c r="LU154" s="49"/>
      <c r="LV154" s="49"/>
      <c r="LW154" s="49"/>
      <c r="LX154" s="49"/>
      <c r="LY154" s="49"/>
      <c r="LZ154" s="49"/>
      <c r="MA154" s="49"/>
      <c r="MB154" s="49"/>
      <c r="MC154" s="49"/>
      <c r="MD154" s="49"/>
      <c r="ME154" s="49"/>
      <c r="MF154" s="49"/>
      <c r="MG154" s="49"/>
      <c r="MH154" s="49"/>
      <c r="MI154" s="49"/>
      <c r="MJ154" s="49"/>
      <c r="MK154" s="49"/>
      <c r="ML154" s="49"/>
      <c r="MM154" s="49"/>
      <c r="MN154" s="49"/>
      <c r="MO154" s="49"/>
      <c r="MP154" s="49"/>
      <c r="MQ154" s="49"/>
      <c r="MR154" s="49"/>
      <c r="MS154" s="49"/>
      <c r="MT154" s="49"/>
      <c r="MU154" s="49"/>
      <c r="MV154" s="49"/>
      <c r="MW154" s="49"/>
      <c r="MX154" s="49"/>
      <c r="MY154" s="49"/>
      <c r="MZ154" s="49"/>
      <c r="NA154" s="49"/>
      <c r="NB154" s="49"/>
      <c r="NC154" s="49"/>
      <c r="ND154" s="49"/>
      <c r="NE154" s="49"/>
      <c r="NF154" s="49"/>
      <c r="NG154" s="49"/>
      <c r="NH154" s="49"/>
      <c r="NI154" s="49"/>
      <c r="NJ154" s="49"/>
      <c r="NK154" s="49"/>
      <c r="NL154" s="49"/>
      <c r="NM154" s="49"/>
      <c r="NN154" s="49"/>
      <c r="NO154" s="49"/>
      <c r="NP154" s="49"/>
      <c r="NQ154" s="49"/>
      <c r="NR154" s="49"/>
      <c r="NS154" s="49"/>
      <c r="NT154" s="49"/>
      <c r="NU154" s="49"/>
      <c r="NV154" s="49"/>
      <c r="NW154" s="49"/>
      <c r="NX154" s="49"/>
      <c r="NY154" s="49"/>
      <c r="NZ154" s="49"/>
      <c r="OA154" s="49"/>
      <c r="OB154" s="49"/>
      <c r="OC154" s="49"/>
      <c r="OD154" s="49"/>
    </row>
    <row r="155" spans="1:394" s="4" customFormat="1" ht="78.75" hidden="1" x14ac:dyDescent="0.25">
      <c r="A155" s="76" t="s">
        <v>9</v>
      </c>
      <c r="B155" s="14" t="s">
        <v>192</v>
      </c>
      <c r="C155" s="7">
        <v>80</v>
      </c>
      <c r="D155" s="7">
        <v>80</v>
      </c>
      <c r="E155" s="7">
        <v>0</v>
      </c>
      <c r="F155" s="7">
        <v>0</v>
      </c>
      <c r="G155" s="7">
        <v>0</v>
      </c>
      <c r="H155" s="7">
        <v>80</v>
      </c>
      <c r="I155" s="7"/>
      <c r="J155" s="7">
        <v>80</v>
      </c>
      <c r="K155" s="7">
        <v>0</v>
      </c>
      <c r="L155" s="7">
        <v>0</v>
      </c>
      <c r="M155" s="7">
        <v>80</v>
      </c>
      <c r="N155" s="7">
        <v>0</v>
      </c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9"/>
      <c r="FZ155" s="49"/>
      <c r="GA155" s="49"/>
      <c r="GB155" s="49"/>
      <c r="GC155" s="49"/>
      <c r="GD155" s="49"/>
      <c r="GE155" s="49"/>
      <c r="GF155" s="49"/>
      <c r="GG155" s="49"/>
      <c r="GH155" s="49"/>
      <c r="GI155" s="49"/>
      <c r="GJ155" s="49"/>
      <c r="GK155" s="49"/>
      <c r="GL155" s="49"/>
      <c r="GM155" s="49"/>
      <c r="GN155" s="49"/>
      <c r="GO155" s="49"/>
      <c r="GP155" s="49"/>
      <c r="GQ155" s="49"/>
      <c r="GR155" s="49"/>
      <c r="GS155" s="49"/>
      <c r="GT155" s="49"/>
      <c r="GU155" s="49"/>
      <c r="GV155" s="49"/>
      <c r="GW155" s="49"/>
      <c r="GX155" s="49"/>
      <c r="GY155" s="49"/>
      <c r="GZ155" s="49"/>
      <c r="HA155" s="49"/>
      <c r="HB155" s="49"/>
      <c r="HC155" s="49"/>
      <c r="HD155" s="49"/>
      <c r="HE155" s="49"/>
      <c r="HF155" s="49"/>
      <c r="HG155" s="49"/>
      <c r="HH155" s="49"/>
      <c r="HI155" s="49"/>
      <c r="HJ155" s="49"/>
      <c r="HK155" s="49"/>
      <c r="HL155" s="49"/>
      <c r="HM155" s="49"/>
      <c r="HN155" s="49"/>
      <c r="HO155" s="49"/>
      <c r="HP155" s="49"/>
      <c r="HQ155" s="49"/>
      <c r="HR155" s="49"/>
      <c r="HS155" s="49"/>
      <c r="HT155" s="49"/>
      <c r="HU155" s="49"/>
      <c r="HV155" s="49"/>
      <c r="HW155" s="49"/>
      <c r="HX155" s="49"/>
      <c r="HY155" s="49"/>
      <c r="HZ155" s="49"/>
      <c r="IA155" s="49"/>
      <c r="IB155" s="49"/>
      <c r="IC155" s="49"/>
      <c r="ID155" s="49"/>
      <c r="IE155" s="49"/>
      <c r="IF155" s="49"/>
      <c r="IG155" s="49"/>
      <c r="IH155" s="49"/>
      <c r="II155" s="49"/>
      <c r="IJ155" s="49"/>
      <c r="IK155" s="49"/>
      <c r="IL155" s="49"/>
      <c r="IM155" s="49"/>
      <c r="IN155" s="49"/>
      <c r="IO155" s="49"/>
      <c r="IP155" s="49"/>
      <c r="IQ155" s="49"/>
      <c r="IR155" s="49"/>
      <c r="IS155" s="49"/>
      <c r="IT155" s="49"/>
      <c r="IU155" s="49"/>
      <c r="IV155" s="49"/>
      <c r="IW155" s="49"/>
      <c r="IX155" s="49"/>
      <c r="IY155" s="49"/>
      <c r="IZ155" s="49"/>
      <c r="JA155" s="49"/>
      <c r="JB155" s="49"/>
      <c r="JC155" s="49"/>
      <c r="JD155" s="49"/>
      <c r="JE155" s="49"/>
      <c r="JF155" s="49"/>
      <c r="JG155" s="49"/>
      <c r="JH155" s="49"/>
      <c r="JI155" s="49"/>
      <c r="JJ155" s="49"/>
      <c r="JK155" s="49"/>
      <c r="JL155" s="49"/>
      <c r="JM155" s="49"/>
      <c r="JN155" s="49"/>
      <c r="JO155" s="49"/>
      <c r="JP155" s="49"/>
      <c r="JQ155" s="49"/>
      <c r="JR155" s="49"/>
      <c r="JS155" s="49"/>
      <c r="JT155" s="49"/>
      <c r="JU155" s="49"/>
      <c r="JV155" s="49"/>
      <c r="JW155" s="49"/>
      <c r="JX155" s="49"/>
      <c r="JY155" s="49"/>
      <c r="JZ155" s="49"/>
      <c r="KA155" s="49"/>
      <c r="KB155" s="49"/>
      <c r="KC155" s="49"/>
      <c r="KD155" s="49"/>
      <c r="KE155" s="49"/>
      <c r="KF155" s="49"/>
      <c r="KG155" s="49"/>
      <c r="KH155" s="49"/>
      <c r="KI155" s="49"/>
      <c r="KJ155" s="49"/>
      <c r="KK155" s="49"/>
      <c r="KL155" s="49"/>
      <c r="KM155" s="49"/>
      <c r="KN155" s="49"/>
      <c r="KO155" s="49"/>
      <c r="KP155" s="49"/>
      <c r="KQ155" s="49"/>
      <c r="KR155" s="49"/>
      <c r="KS155" s="49"/>
      <c r="KT155" s="49"/>
      <c r="KU155" s="49"/>
      <c r="KV155" s="49"/>
      <c r="KW155" s="49"/>
      <c r="KX155" s="49"/>
      <c r="KY155" s="49"/>
      <c r="KZ155" s="49"/>
      <c r="LA155" s="49"/>
      <c r="LB155" s="49"/>
      <c r="LC155" s="49"/>
      <c r="LD155" s="49"/>
      <c r="LE155" s="49"/>
      <c r="LF155" s="49"/>
      <c r="LG155" s="49"/>
      <c r="LH155" s="49"/>
      <c r="LI155" s="49"/>
      <c r="LJ155" s="49"/>
      <c r="LK155" s="49"/>
      <c r="LL155" s="49"/>
      <c r="LM155" s="49"/>
      <c r="LN155" s="49"/>
      <c r="LO155" s="49"/>
      <c r="LP155" s="49"/>
      <c r="LQ155" s="49"/>
      <c r="LR155" s="49"/>
      <c r="LS155" s="49"/>
      <c r="LT155" s="49"/>
      <c r="LU155" s="49"/>
      <c r="LV155" s="49"/>
      <c r="LW155" s="49"/>
      <c r="LX155" s="49"/>
      <c r="LY155" s="49"/>
      <c r="LZ155" s="49"/>
      <c r="MA155" s="49"/>
      <c r="MB155" s="49"/>
      <c r="MC155" s="49"/>
      <c r="MD155" s="49"/>
      <c r="ME155" s="49"/>
      <c r="MF155" s="49"/>
      <c r="MG155" s="49"/>
      <c r="MH155" s="49"/>
      <c r="MI155" s="49"/>
      <c r="MJ155" s="49"/>
      <c r="MK155" s="49"/>
      <c r="ML155" s="49"/>
      <c r="MM155" s="49"/>
      <c r="MN155" s="49"/>
      <c r="MO155" s="49"/>
      <c r="MP155" s="49"/>
      <c r="MQ155" s="49"/>
      <c r="MR155" s="49"/>
      <c r="MS155" s="49"/>
      <c r="MT155" s="49"/>
      <c r="MU155" s="49"/>
      <c r="MV155" s="49"/>
      <c r="MW155" s="49"/>
      <c r="MX155" s="49"/>
      <c r="MY155" s="49"/>
      <c r="MZ155" s="49"/>
      <c r="NA155" s="49"/>
      <c r="NB155" s="49"/>
      <c r="NC155" s="49"/>
      <c r="ND155" s="49"/>
      <c r="NE155" s="49"/>
      <c r="NF155" s="49"/>
      <c r="NG155" s="49"/>
      <c r="NH155" s="49"/>
      <c r="NI155" s="49"/>
      <c r="NJ155" s="49"/>
      <c r="NK155" s="49"/>
      <c r="NL155" s="49"/>
      <c r="NM155" s="49"/>
      <c r="NN155" s="49"/>
      <c r="NO155" s="49"/>
      <c r="NP155" s="49"/>
      <c r="NQ155" s="49"/>
      <c r="NR155" s="49"/>
      <c r="NS155" s="49"/>
      <c r="NT155" s="49"/>
      <c r="NU155" s="49"/>
      <c r="NV155" s="49"/>
      <c r="NW155" s="49"/>
      <c r="NX155" s="49"/>
      <c r="NY155" s="49"/>
      <c r="NZ155" s="49"/>
      <c r="OA155" s="49"/>
      <c r="OB155" s="49"/>
      <c r="OC155" s="49"/>
      <c r="OD155" s="49"/>
    </row>
    <row r="156" spans="1:394" s="71" customFormat="1" ht="47.25" x14ac:dyDescent="0.25">
      <c r="A156" s="21">
        <v>11</v>
      </c>
      <c r="B156" s="35" t="s">
        <v>30</v>
      </c>
      <c r="C156" s="2">
        <f t="shared" ref="C156:H156" si="74">C158+C164+C167</f>
        <v>22291.39</v>
      </c>
      <c r="D156" s="2">
        <f t="shared" si="74"/>
        <v>21558.39</v>
      </c>
      <c r="E156" s="2">
        <f t="shared" si="74"/>
        <v>0</v>
      </c>
      <c r="F156" s="2">
        <f t="shared" si="74"/>
        <v>733</v>
      </c>
      <c r="G156" s="2">
        <f t="shared" si="74"/>
        <v>0</v>
      </c>
      <c r="H156" s="2">
        <f t="shared" si="74"/>
        <v>21337.59</v>
      </c>
      <c r="I156" s="76" t="s">
        <v>176</v>
      </c>
      <c r="J156" s="2">
        <f>J158+J164+J167</f>
        <v>21337.59</v>
      </c>
      <c r="K156" s="2">
        <f t="shared" ref="K156:N156" si="75">K158+K164+K167</f>
        <v>21337.59</v>
      </c>
      <c r="L156" s="2">
        <f t="shared" si="75"/>
        <v>0</v>
      </c>
      <c r="M156" s="2">
        <f t="shared" si="75"/>
        <v>0</v>
      </c>
      <c r="N156" s="2">
        <f t="shared" si="75"/>
        <v>0</v>
      </c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  <c r="GH156" s="49"/>
      <c r="GI156" s="49"/>
      <c r="GJ156" s="49"/>
      <c r="GK156" s="49"/>
      <c r="GL156" s="49"/>
      <c r="GM156" s="49"/>
      <c r="GN156" s="49"/>
      <c r="GO156" s="49"/>
      <c r="GP156" s="49"/>
      <c r="GQ156" s="49"/>
      <c r="GR156" s="49"/>
      <c r="GS156" s="49"/>
      <c r="GT156" s="49"/>
      <c r="GU156" s="49"/>
      <c r="GV156" s="49"/>
      <c r="GW156" s="49"/>
      <c r="GX156" s="49"/>
      <c r="GY156" s="49"/>
      <c r="GZ156" s="49"/>
      <c r="HA156" s="49"/>
      <c r="HB156" s="49"/>
      <c r="HC156" s="49"/>
      <c r="HD156" s="49"/>
      <c r="HE156" s="49"/>
      <c r="HF156" s="49"/>
      <c r="HG156" s="49"/>
      <c r="HH156" s="49"/>
      <c r="HI156" s="49"/>
      <c r="HJ156" s="49"/>
      <c r="HK156" s="49"/>
      <c r="HL156" s="49"/>
      <c r="HM156" s="49"/>
      <c r="HN156" s="49"/>
      <c r="HO156" s="49"/>
      <c r="HP156" s="49"/>
      <c r="HQ156" s="49"/>
      <c r="HR156" s="49"/>
      <c r="HS156" s="49"/>
      <c r="HT156" s="49"/>
      <c r="HU156" s="49"/>
      <c r="HV156" s="49"/>
      <c r="HW156" s="49"/>
      <c r="HX156" s="49"/>
      <c r="HY156" s="49"/>
      <c r="HZ156" s="49"/>
      <c r="IA156" s="49"/>
      <c r="IB156" s="49"/>
      <c r="IC156" s="49"/>
      <c r="ID156" s="49"/>
      <c r="IE156" s="49"/>
      <c r="IF156" s="49"/>
      <c r="IG156" s="49"/>
      <c r="IH156" s="49"/>
      <c r="II156" s="49"/>
      <c r="IJ156" s="49"/>
      <c r="IK156" s="49"/>
      <c r="IL156" s="49"/>
      <c r="IM156" s="49"/>
      <c r="IN156" s="49"/>
      <c r="IO156" s="49"/>
      <c r="IP156" s="49"/>
      <c r="IQ156" s="49"/>
      <c r="IR156" s="49"/>
      <c r="IS156" s="49"/>
      <c r="IT156" s="49"/>
      <c r="IU156" s="49"/>
      <c r="IV156" s="49"/>
      <c r="IW156" s="49"/>
      <c r="IX156" s="49"/>
      <c r="IY156" s="49"/>
      <c r="IZ156" s="49"/>
      <c r="JA156" s="49"/>
      <c r="JB156" s="49"/>
      <c r="JC156" s="49"/>
      <c r="JD156" s="49"/>
      <c r="JE156" s="49"/>
      <c r="JF156" s="49"/>
      <c r="JG156" s="49"/>
      <c r="JH156" s="49"/>
      <c r="JI156" s="49"/>
      <c r="JJ156" s="49"/>
      <c r="JK156" s="49"/>
      <c r="JL156" s="49"/>
      <c r="JM156" s="49"/>
      <c r="JN156" s="49"/>
      <c r="JO156" s="49"/>
      <c r="JP156" s="49"/>
      <c r="JQ156" s="49"/>
      <c r="JR156" s="49"/>
      <c r="JS156" s="49"/>
      <c r="JT156" s="49"/>
      <c r="JU156" s="49"/>
      <c r="JV156" s="49"/>
      <c r="JW156" s="49"/>
      <c r="JX156" s="49"/>
      <c r="JY156" s="49"/>
      <c r="JZ156" s="49"/>
      <c r="KA156" s="49"/>
      <c r="KB156" s="49"/>
      <c r="KC156" s="49"/>
      <c r="KD156" s="49"/>
      <c r="KE156" s="49"/>
      <c r="KF156" s="49"/>
      <c r="KG156" s="49"/>
      <c r="KH156" s="49"/>
      <c r="KI156" s="49"/>
      <c r="KJ156" s="49"/>
      <c r="KK156" s="49"/>
      <c r="KL156" s="49"/>
      <c r="KM156" s="49"/>
      <c r="KN156" s="49"/>
      <c r="KO156" s="49"/>
      <c r="KP156" s="49"/>
      <c r="KQ156" s="49"/>
      <c r="KR156" s="49"/>
      <c r="KS156" s="49"/>
      <c r="KT156" s="49"/>
      <c r="KU156" s="49"/>
      <c r="KV156" s="49"/>
      <c r="KW156" s="49"/>
      <c r="KX156" s="49"/>
      <c r="KY156" s="49"/>
      <c r="KZ156" s="49"/>
      <c r="LA156" s="49"/>
      <c r="LB156" s="49"/>
      <c r="LC156" s="49"/>
      <c r="LD156" s="49"/>
      <c r="LE156" s="49"/>
      <c r="LF156" s="49"/>
      <c r="LG156" s="49"/>
      <c r="LH156" s="49"/>
      <c r="LI156" s="49"/>
      <c r="LJ156" s="49"/>
      <c r="LK156" s="49"/>
      <c r="LL156" s="49"/>
      <c r="LM156" s="49"/>
      <c r="LN156" s="49"/>
      <c r="LO156" s="49"/>
      <c r="LP156" s="49"/>
      <c r="LQ156" s="49"/>
      <c r="LR156" s="49"/>
      <c r="LS156" s="49"/>
      <c r="LT156" s="49"/>
      <c r="LU156" s="49"/>
      <c r="LV156" s="49"/>
      <c r="LW156" s="49"/>
      <c r="LX156" s="49"/>
      <c r="LY156" s="49"/>
      <c r="LZ156" s="49"/>
      <c r="MA156" s="49"/>
      <c r="MB156" s="49"/>
      <c r="MC156" s="49"/>
      <c r="MD156" s="49"/>
      <c r="ME156" s="49"/>
      <c r="MF156" s="49"/>
      <c r="MG156" s="49"/>
      <c r="MH156" s="49"/>
      <c r="MI156" s="49"/>
      <c r="MJ156" s="49"/>
      <c r="MK156" s="49"/>
      <c r="ML156" s="49"/>
      <c r="MM156" s="49"/>
      <c r="MN156" s="49"/>
      <c r="MO156" s="49"/>
      <c r="MP156" s="49"/>
      <c r="MQ156" s="49"/>
      <c r="MR156" s="49"/>
      <c r="MS156" s="49"/>
      <c r="MT156" s="49"/>
      <c r="MU156" s="49"/>
      <c r="MV156" s="49"/>
      <c r="MW156" s="49"/>
      <c r="MX156" s="49"/>
      <c r="MY156" s="49"/>
      <c r="MZ156" s="49"/>
      <c r="NA156" s="49"/>
      <c r="NB156" s="49"/>
      <c r="NC156" s="49"/>
      <c r="ND156" s="49"/>
      <c r="NE156" s="49"/>
      <c r="NF156" s="49"/>
      <c r="NG156" s="49"/>
      <c r="NH156" s="49"/>
      <c r="NI156" s="49"/>
      <c r="NJ156" s="49"/>
      <c r="NK156" s="49"/>
      <c r="NL156" s="49"/>
      <c r="NM156" s="49"/>
      <c r="NN156" s="49"/>
      <c r="NO156" s="49"/>
      <c r="NP156" s="49"/>
      <c r="NQ156" s="49"/>
      <c r="NR156" s="49"/>
      <c r="NS156" s="49"/>
      <c r="NT156" s="49"/>
      <c r="NU156" s="49"/>
      <c r="NV156" s="49"/>
      <c r="NW156" s="49"/>
      <c r="NX156" s="49"/>
      <c r="NY156" s="49"/>
      <c r="NZ156" s="49"/>
      <c r="OA156" s="49"/>
      <c r="OB156" s="49"/>
      <c r="OC156" s="49"/>
      <c r="OD156" s="49"/>
    </row>
    <row r="157" spans="1:394" s="4" customFormat="1" ht="25.5" hidden="1" customHeight="1" x14ac:dyDescent="0.25">
      <c r="A157" s="89" t="s">
        <v>140</v>
      </c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1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  <c r="FO157" s="49"/>
      <c r="FP157" s="49"/>
      <c r="FQ157" s="49"/>
      <c r="FR157" s="49"/>
      <c r="FS157" s="49"/>
      <c r="FT157" s="49"/>
      <c r="FU157" s="49"/>
      <c r="FV157" s="49"/>
      <c r="FW157" s="49"/>
      <c r="FX157" s="49"/>
      <c r="FY157" s="49"/>
      <c r="FZ157" s="49"/>
      <c r="GA157" s="49"/>
      <c r="GB157" s="49"/>
      <c r="GC157" s="49"/>
      <c r="GD157" s="49"/>
      <c r="GE157" s="49"/>
      <c r="GF157" s="49"/>
      <c r="GG157" s="49"/>
      <c r="GH157" s="49"/>
      <c r="GI157" s="49"/>
      <c r="GJ157" s="49"/>
      <c r="GK157" s="49"/>
      <c r="GL157" s="49"/>
      <c r="GM157" s="49"/>
      <c r="GN157" s="49"/>
      <c r="GO157" s="49"/>
      <c r="GP157" s="49"/>
      <c r="GQ157" s="49"/>
      <c r="GR157" s="49"/>
      <c r="GS157" s="49"/>
      <c r="GT157" s="49"/>
      <c r="GU157" s="49"/>
      <c r="GV157" s="49"/>
      <c r="GW157" s="49"/>
      <c r="GX157" s="49"/>
      <c r="GY157" s="49"/>
      <c r="GZ157" s="49"/>
      <c r="HA157" s="49"/>
      <c r="HB157" s="49"/>
      <c r="HC157" s="49"/>
      <c r="HD157" s="49"/>
      <c r="HE157" s="49"/>
      <c r="HF157" s="49"/>
      <c r="HG157" s="49"/>
      <c r="HH157" s="49"/>
      <c r="HI157" s="49"/>
      <c r="HJ157" s="49"/>
      <c r="HK157" s="49"/>
      <c r="HL157" s="49"/>
      <c r="HM157" s="49"/>
      <c r="HN157" s="49"/>
      <c r="HO157" s="49"/>
      <c r="HP157" s="49"/>
      <c r="HQ157" s="49"/>
      <c r="HR157" s="49"/>
      <c r="HS157" s="49"/>
      <c r="HT157" s="49"/>
      <c r="HU157" s="49"/>
      <c r="HV157" s="49"/>
      <c r="HW157" s="49"/>
      <c r="HX157" s="49"/>
      <c r="HY157" s="49"/>
      <c r="HZ157" s="49"/>
      <c r="IA157" s="49"/>
      <c r="IB157" s="49"/>
      <c r="IC157" s="49"/>
      <c r="ID157" s="49"/>
      <c r="IE157" s="49"/>
      <c r="IF157" s="49"/>
      <c r="IG157" s="49"/>
      <c r="IH157" s="49"/>
      <c r="II157" s="49"/>
      <c r="IJ157" s="49"/>
      <c r="IK157" s="49"/>
      <c r="IL157" s="49"/>
      <c r="IM157" s="49"/>
      <c r="IN157" s="49"/>
      <c r="IO157" s="49"/>
      <c r="IP157" s="49"/>
      <c r="IQ157" s="49"/>
      <c r="IR157" s="49"/>
      <c r="IS157" s="49"/>
      <c r="IT157" s="49"/>
      <c r="IU157" s="49"/>
      <c r="IV157" s="49"/>
      <c r="IW157" s="49"/>
      <c r="IX157" s="49"/>
      <c r="IY157" s="49"/>
      <c r="IZ157" s="49"/>
      <c r="JA157" s="49"/>
      <c r="JB157" s="49"/>
      <c r="JC157" s="49"/>
      <c r="JD157" s="49"/>
      <c r="JE157" s="49"/>
      <c r="JF157" s="49"/>
      <c r="JG157" s="49"/>
      <c r="JH157" s="49"/>
      <c r="JI157" s="49"/>
      <c r="JJ157" s="49"/>
      <c r="JK157" s="49"/>
      <c r="JL157" s="49"/>
      <c r="JM157" s="49"/>
      <c r="JN157" s="49"/>
      <c r="JO157" s="49"/>
      <c r="JP157" s="49"/>
      <c r="JQ157" s="49"/>
      <c r="JR157" s="49"/>
      <c r="JS157" s="49"/>
      <c r="JT157" s="49"/>
      <c r="JU157" s="49"/>
      <c r="JV157" s="49"/>
      <c r="JW157" s="49"/>
      <c r="JX157" s="49"/>
      <c r="JY157" s="49"/>
      <c r="JZ157" s="49"/>
      <c r="KA157" s="49"/>
      <c r="KB157" s="49"/>
      <c r="KC157" s="49"/>
      <c r="KD157" s="49"/>
      <c r="KE157" s="49"/>
      <c r="KF157" s="49"/>
      <c r="KG157" s="49"/>
      <c r="KH157" s="49"/>
      <c r="KI157" s="49"/>
      <c r="KJ157" s="49"/>
      <c r="KK157" s="49"/>
      <c r="KL157" s="49"/>
      <c r="KM157" s="49"/>
      <c r="KN157" s="49"/>
      <c r="KO157" s="49"/>
      <c r="KP157" s="49"/>
      <c r="KQ157" s="49"/>
      <c r="KR157" s="49"/>
      <c r="KS157" s="49"/>
      <c r="KT157" s="49"/>
      <c r="KU157" s="49"/>
      <c r="KV157" s="49"/>
      <c r="KW157" s="49"/>
      <c r="KX157" s="49"/>
      <c r="KY157" s="49"/>
      <c r="KZ157" s="49"/>
      <c r="LA157" s="49"/>
      <c r="LB157" s="49"/>
      <c r="LC157" s="49"/>
      <c r="LD157" s="49"/>
      <c r="LE157" s="49"/>
      <c r="LF157" s="49"/>
      <c r="LG157" s="49"/>
      <c r="LH157" s="49"/>
      <c r="LI157" s="49"/>
      <c r="LJ157" s="49"/>
      <c r="LK157" s="49"/>
      <c r="LL157" s="49"/>
      <c r="LM157" s="49"/>
      <c r="LN157" s="49"/>
      <c r="LO157" s="49"/>
      <c r="LP157" s="49"/>
      <c r="LQ157" s="49"/>
      <c r="LR157" s="49"/>
      <c r="LS157" s="49"/>
      <c r="LT157" s="49"/>
      <c r="LU157" s="49"/>
      <c r="LV157" s="49"/>
      <c r="LW157" s="49"/>
      <c r="LX157" s="49"/>
      <c r="LY157" s="49"/>
      <c r="LZ157" s="49"/>
      <c r="MA157" s="49"/>
      <c r="MB157" s="49"/>
      <c r="MC157" s="49"/>
      <c r="MD157" s="49"/>
      <c r="ME157" s="49"/>
      <c r="MF157" s="49"/>
      <c r="MG157" s="49"/>
      <c r="MH157" s="49"/>
      <c r="MI157" s="49"/>
      <c r="MJ157" s="49"/>
      <c r="MK157" s="49"/>
      <c r="ML157" s="49"/>
      <c r="MM157" s="49"/>
      <c r="MN157" s="49"/>
      <c r="MO157" s="49"/>
      <c r="MP157" s="49"/>
      <c r="MQ157" s="49"/>
      <c r="MR157" s="49"/>
      <c r="MS157" s="49"/>
      <c r="MT157" s="49"/>
      <c r="MU157" s="49"/>
      <c r="MV157" s="49"/>
      <c r="MW157" s="49"/>
      <c r="MX157" s="49"/>
      <c r="MY157" s="49"/>
      <c r="MZ157" s="49"/>
      <c r="NA157" s="49"/>
      <c r="NB157" s="49"/>
      <c r="NC157" s="49"/>
      <c r="ND157" s="49"/>
      <c r="NE157" s="49"/>
      <c r="NF157" s="49"/>
      <c r="NG157" s="49"/>
      <c r="NH157" s="49"/>
      <c r="NI157" s="49"/>
      <c r="NJ157" s="49"/>
      <c r="NK157" s="49"/>
      <c r="NL157" s="49"/>
      <c r="NM157" s="49"/>
      <c r="NN157" s="49"/>
      <c r="NO157" s="49"/>
      <c r="NP157" s="49"/>
      <c r="NQ157" s="49"/>
      <c r="NR157" s="49"/>
      <c r="NS157" s="49"/>
      <c r="NT157" s="49"/>
      <c r="NU157" s="49"/>
      <c r="NV157" s="49"/>
      <c r="NW157" s="49"/>
      <c r="NX157" s="49"/>
      <c r="NY157" s="49"/>
      <c r="NZ157" s="49"/>
      <c r="OA157" s="49"/>
      <c r="OB157" s="49"/>
      <c r="OC157" s="49"/>
      <c r="OD157" s="49"/>
    </row>
    <row r="158" spans="1:394" s="49" customFormat="1" ht="85.5" hidden="1" customHeight="1" x14ac:dyDescent="0.25">
      <c r="A158" s="44" t="s">
        <v>53</v>
      </c>
      <c r="B158" s="39" t="s">
        <v>141</v>
      </c>
      <c r="C158" s="40">
        <f>C159+C160+C161+C162</f>
        <v>22216.04</v>
      </c>
      <c r="D158" s="40">
        <f t="shared" ref="D158:G158" si="76">D159+D160+D161+D162</f>
        <v>21483.040000000001</v>
      </c>
      <c r="E158" s="40">
        <f t="shared" si="76"/>
        <v>0</v>
      </c>
      <c r="F158" s="40">
        <f t="shared" si="76"/>
        <v>733</v>
      </c>
      <c r="G158" s="40">
        <f t="shared" si="76"/>
        <v>0</v>
      </c>
      <c r="H158" s="40">
        <f>H159+H160+H161+H162</f>
        <v>21267.24</v>
      </c>
      <c r="I158" s="7"/>
      <c r="J158" s="40">
        <f>J159+J160+J161+J162</f>
        <v>21267.24</v>
      </c>
      <c r="K158" s="40">
        <f t="shared" ref="K158:N158" si="77">K159+K160+K161+K162</f>
        <v>21267.24</v>
      </c>
      <c r="L158" s="40">
        <f t="shared" si="77"/>
        <v>0</v>
      </c>
      <c r="M158" s="40">
        <f t="shared" si="77"/>
        <v>0</v>
      </c>
      <c r="N158" s="40">
        <f t="shared" si="77"/>
        <v>0</v>
      </c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</row>
    <row r="159" spans="1:394" s="49" customFormat="1" ht="31.5" hidden="1" x14ac:dyDescent="0.25">
      <c r="A159" s="76" t="s">
        <v>2</v>
      </c>
      <c r="B159" s="14" t="s">
        <v>142</v>
      </c>
      <c r="C159" s="7">
        <v>1290.9000000000001</v>
      </c>
      <c r="D159" s="7">
        <v>1290.9000000000001</v>
      </c>
      <c r="E159" s="7">
        <v>0</v>
      </c>
      <c r="F159" s="7">
        <v>0</v>
      </c>
      <c r="G159" s="7">
        <v>0</v>
      </c>
      <c r="H159" s="7">
        <v>1290.8</v>
      </c>
      <c r="I159" s="7"/>
      <c r="J159" s="7">
        <v>1290.8</v>
      </c>
      <c r="K159" s="7">
        <v>1290.8</v>
      </c>
      <c r="L159" s="7">
        <v>0</v>
      </c>
      <c r="M159" s="7">
        <v>0</v>
      </c>
      <c r="N159" s="7">
        <v>0</v>
      </c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</row>
    <row r="160" spans="1:394" s="49" customFormat="1" ht="31.5" hidden="1" x14ac:dyDescent="0.25">
      <c r="A160" s="76" t="s">
        <v>3</v>
      </c>
      <c r="B160" s="14" t="s">
        <v>143</v>
      </c>
      <c r="C160" s="7">
        <v>19825.14</v>
      </c>
      <c r="D160" s="7">
        <v>19825.14</v>
      </c>
      <c r="E160" s="7">
        <v>0</v>
      </c>
      <c r="F160" s="7">
        <v>0</v>
      </c>
      <c r="G160" s="7">
        <v>0</v>
      </c>
      <c r="H160" s="7">
        <v>19526.93</v>
      </c>
      <c r="I160" s="7"/>
      <c r="J160" s="7">
        <v>19526.93</v>
      </c>
      <c r="K160" s="7">
        <v>19526.93</v>
      </c>
      <c r="L160" s="7">
        <v>0</v>
      </c>
      <c r="M160" s="7">
        <v>0</v>
      </c>
      <c r="N160" s="7">
        <v>0</v>
      </c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</row>
    <row r="161" spans="1:394" s="49" customFormat="1" ht="63" hidden="1" x14ac:dyDescent="0.25">
      <c r="A161" s="76" t="s">
        <v>4</v>
      </c>
      <c r="B161" s="14" t="s">
        <v>202</v>
      </c>
      <c r="C161" s="7">
        <v>733</v>
      </c>
      <c r="D161" s="7">
        <v>0</v>
      </c>
      <c r="E161" s="7">
        <v>0</v>
      </c>
      <c r="F161" s="7">
        <v>733</v>
      </c>
      <c r="G161" s="7">
        <v>0</v>
      </c>
      <c r="H161" s="7">
        <v>292.18</v>
      </c>
      <c r="I161" s="7"/>
      <c r="J161" s="7">
        <v>292.18</v>
      </c>
      <c r="K161" s="7">
        <v>292.18</v>
      </c>
      <c r="L161" s="7">
        <v>0</v>
      </c>
      <c r="M161" s="7">
        <v>0</v>
      </c>
      <c r="N161" s="7">
        <v>0</v>
      </c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</row>
    <row r="162" spans="1:394" s="49" customFormat="1" ht="78.75" hidden="1" x14ac:dyDescent="0.25">
      <c r="A162" s="76" t="s">
        <v>5</v>
      </c>
      <c r="B162" s="14" t="s">
        <v>201</v>
      </c>
      <c r="C162" s="7">
        <v>367</v>
      </c>
      <c r="D162" s="7">
        <v>367</v>
      </c>
      <c r="E162" s="7">
        <v>0</v>
      </c>
      <c r="F162" s="7">
        <v>0</v>
      </c>
      <c r="G162" s="7">
        <v>0</v>
      </c>
      <c r="H162" s="7">
        <v>157.33000000000001</v>
      </c>
      <c r="I162" s="7"/>
      <c r="J162" s="7">
        <v>157.33000000000001</v>
      </c>
      <c r="K162" s="7">
        <v>157.33000000000001</v>
      </c>
      <c r="L162" s="7">
        <v>0</v>
      </c>
      <c r="M162" s="7">
        <v>0</v>
      </c>
      <c r="N162" s="7">
        <v>0</v>
      </c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</row>
    <row r="163" spans="1:394" s="49" customFormat="1" ht="19.5" hidden="1" customHeight="1" x14ac:dyDescent="0.25">
      <c r="A163" s="96" t="s">
        <v>144</v>
      </c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</row>
    <row r="164" spans="1:394" s="52" customFormat="1" ht="75.75" hidden="1" customHeight="1" x14ac:dyDescent="0.25">
      <c r="A164" s="44" t="s">
        <v>46</v>
      </c>
      <c r="B164" s="39" t="s">
        <v>145</v>
      </c>
      <c r="C164" s="40">
        <f>C165</f>
        <v>10</v>
      </c>
      <c r="D164" s="40">
        <f t="shared" ref="D164:G164" si="78">D165</f>
        <v>10</v>
      </c>
      <c r="E164" s="40">
        <f t="shared" si="78"/>
        <v>0</v>
      </c>
      <c r="F164" s="40">
        <f t="shared" si="78"/>
        <v>0</v>
      </c>
      <c r="G164" s="40">
        <f t="shared" si="78"/>
        <v>0</v>
      </c>
      <c r="H164" s="40">
        <f>H165</f>
        <v>5</v>
      </c>
      <c r="I164" s="7"/>
      <c r="J164" s="40">
        <f>J165</f>
        <v>5</v>
      </c>
      <c r="K164" s="40">
        <f t="shared" ref="K164:N164" si="79">K165</f>
        <v>5</v>
      </c>
      <c r="L164" s="40">
        <f t="shared" si="79"/>
        <v>0</v>
      </c>
      <c r="M164" s="40">
        <f t="shared" si="79"/>
        <v>0</v>
      </c>
      <c r="N164" s="40">
        <f t="shared" si="79"/>
        <v>0</v>
      </c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</row>
    <row r="165" spans="1:394" s="49" customFormat="1" ht="31.5" hidden="1" x14ac:dyDescent="0.25">
      <c r="A165" s="76" t="s">
        <v>7</v>
      </c>
      <c r="B165" s="14" t="s">
        <v>146</v>
      </c>
      <c r="C165" s="7">
        <v>10</v>
      </c>
      <c r="D165" s="7">
        <v>10</v>
      </c>
      <c r="E165" s="7">
        <v>0</v>
      </c>
      <c r="F165" s="7">
        <v>0</v>
      </c>
      <c r="G165" s="7">
        <v>0</v>
      </c>
      <c r="H165" s="7">
        <v>5</v>
      </c>
      <c r="I165" s="76"/>
      <c r="J165" s="7">
        <v>5</v>
      </c>
      <c r="K165" s="7">
        <v>5</v>
      </c>
      <c r="L165" s="7">
        <v>0</v>
      </c>
      <c r="M165" s="7">
        <v>0</v>
      </c>
      <c r="N165" s="7">
        <v>0</v>
      </c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394" s="49" customFormat="1" ht="21.75" hidden="1" customHeight="1" x14ac:dyDescent="0.25">
      <c r="A166" s="89" t="s">
        <v>147</v>
      </c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1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</row>
    <row r="167" spans="1:394" s="49" customFormat="1" ht="66.75" hidden="1" customHeight="1" x14ac:dyDescent="0.25">
      <c r="A167" s="44">
        <v>3</v>
      </c>
      <c r="B167" s="39" t="s">
        <v>148</v>
      </c>
      <c r="C167" s="40">
        <f>C168</f>
        <v>65.349999999999994</v>
      </c>
      <c r="D167" s="40">
        <f t="shared" ref="D167:G167" si="80">D168</f>
        <v>65.349999999999994</v>
      </c>
      <c r="E167" s="40">
        <f t="shared" si="80"/>
        <v>0</v>
      </c>
      <c r="F167" s="40">
        <f t="shared" si="80"/>
        <v>0</v>
      </c>
      <c r="G167" s="40">
        <f t="shared" si="80"/>
        <v>0</v>
      </c>
      <c r="H167" s="40">
        <f>H168</f>
        <v>65.349999999999994</v>
      </c>
      <c r="I167" s="7"/>
      <c r="J167" s="40">
        <f>J168</f>
        <v>65.349999999999994</v>
      </c>
      <c r="K167" s="40">
        <f t="shared" ref="K167:N167" si="81">K168</f>
        <v>65.349999999999994</v>
      </c>
      <c r="L167" s="40">
        <f t="shared" si="81"/>
        <v>0</v>
      </c>
      <c r="M167" s="40">
        <f t="shared" si="81"/>
        <v>0</v>
      </c>
      <c r="N167" s="40">
        <f t="shared" si="81"/>
        <v>0</v>
      </c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</row>
    <row r="168" spans="1:394" s="4" customFormat="1" ht="31.5" hidden="1" x14ac:dyDescent="0.25">
      <c r="A168" s="76" t="s">
        <v>16</v>
      </c>
      <c r="B168" s="14" t="s">
        <v>149</v>
      </c>
      <c r="C168" s="7">
        <v>65.349999999999994</v>
      </c>
      <c r="D168" s="7">
        <v>65.349999999999994</v>
      </c>
      <c r="E168" s="7">
        <v>0</v>
      </c>
      <c r="F168" s="7">
        <v>0</v>
      </c>
      <c r="G168" s="7">
        <v>0</v>
      </c>
      <c r="H168" s="7">
        <v>65.349999999999994</v>
      </c>
      <c r="I168" s="76"/>
      <c r="J168" s="7">
        <v>65.349999999999994</v>
      </c>
      <c r="K168" s="7">
        <v>65.349999999999994</v>
      </c>
      <c r="L168" s="7">
        <v>0</v>
      </c>
      <c r="M168" s="7">
        <v>0</v>
      </c>
      <c r="N168" s="7">
        <v>0</v>
      </c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  <c r="FI168" s="49"/>
      <c r="FJ168" s="49"/>
      <c r="FK168" s="49"/>
      <c r="FL168" s="49"/>
      <c r="FM168" s="49"/>
      <c r="FN168" s="49"/>
      <c r="FO168" s="49"/>
      <c r="FP168" s="49"/>
      <c r="FQ168" s="49"/>
      <c r="FR168" s="49"/>
      <c r="FS168" s="49"/>
      <c r="FT168" s="49"/>
      <c r="FU168" s="49"/>
      <c r="FV168" s="49"/>
      <c r="FW168" s="49"/>
      <c r="FX168" s="49"/>
      <c r="FY168" s="49"/>
      <c r="FZ168" s="49"/>
      <c r="GA168" s="49"/>
      <c r="GB168" s="49"/>
      <c r="GC168" s="49"/>
      <c r="GD168" s="49"/>
      <c r="GE168" s="49"/>
      <c r="GF168" s="49"/>
      <c r="GG168" s="49"/>
      <c r="GH168" s="49"/>
      <c r="GI168" s="49"/>
      <c r="GJ168" s="49"/>
      <c r="GK168" s="49"/>
      <c r="GL168" s="49"/>
      <c r="GM168" s="49"/>
      <c r="GN168" s="49"/>
      <c r="GO168" s="49"/>
      <c r="GP168" s="49"/>
      <c r="GQ168" s="49"/>
      <c r="GR168" s="49"/>
      <c r="GS168" s="49"/>
      <c r="GT168" s="49"/>
      <c r="GU168" s="49"/>
      <c r="GV168" s="49"/>
      <c r="GW168" s="49"/>
      <c r="GX168" s="49"/>
      <c r="GY168" s="49"/>
      <c r="GZ168" s="49"/>
      <c r="HA168" s="49"/>
      <c r="HB168" s="49"/>
      <c r="HC168" s="49"/>
      <c r="HD168" s="49"/>
      <c r="HE168" s="49"/>
      <c r="HF168" s="49"/>
      <c r="HG168" s="49"/>
      <c r="HH168" s="49"/>
      <c r="HI168" s="49"/>
      <c r="HJ168" s="49"/>
      <c r="HK168" s="49"/>
      <c r="HL168" s="49"/>
      <c r="HM168" s="49"/>
      <c r="HN168" s="49"/>
      <c r="HO168" s="49"/>
      <c r="HP168" s="49"/>
      <c r="HQ168" s="49"/>
      <c r="HR168" s="49"/>
      <c r="HS168" s="49"/>
      <c r="HT168" s="49"/>
      <c r="HU168" s="49"/>
      <c r="HV168" s="49"/>
      <c r="HW168" s="49"/>
      <c r="HX168" s="49"/>
      <c r="HY168" s="49"/>
      <c r="HZ168" s="49"/>
      <c r="IA168" s="49"/>
      <c r="IB168" s="49"/>
      <c r="IC168" s="49"/>
      <c r="ID168" s="49"/>
      <c r="IE168" s="49"/>
      <c r="IF168" s="49"/>
      <c r="IG168" s="49"/>
      <c r="IH168" s="49"/>
      <c r="II168" s="49"/>
      <c r="IJ168" s="49"/>
      <c r="IK168" s="49"/>
      <c r="IL168" s="49"/>
      <c r="IM168" s="49"/>
      <c r="IN168" s="49"/>
      <c r="IO168" s="49"/>
      <c r="IP168" s="49"/>
      <c r="IQ168" s="49"/>
      <c r="IR168" s="49"/>
      <c r="IS168" s="49"/>
      <c r="IT168" s="49"/>
      <c r="IU168" s="49"/>
      <c r="IV168" s="49"/>
      <c r="IW168" s="49"/>
      <c r="IX168" s="49"/>
      <c r="IY168" s="49"/>
      <c r="IZ168" s="49"/>
      <c r="JA168" s="49"/>
      <c r="JB168" s="49"/>
      <c r="JC168" s="49"/>
      <c r="JD168" s="49"/>
      <c r="JE168" s="49"/>
      <c r="JF168" s="49"/>
      <c r="JG168" s="49"/>
      <c r="JH168" s="49"/>
      <c r="JI168" s="49"/>
      <c r="JJ168" s="49"/>
      <c r="JK168" s="49"/>
      <c r="JL168" s="49"/>
      <c r="JM168" s="49"/>
      <c r="JN168" s="49"/>
      <c r="JO168" s="49"/>
      <c r="JP168" s="49"/>
      <c r="JQ168" s="49"/>
      <c r="JR168" s="49"/>
      <c r="JS168" s="49"/>
      <c r="JT168" s="49"/>
      <c r="JU168" s="49"/>
      <c r="JV168" s="49"/>
      <c r="JW168" s="49"/>
      <c r="JX168" s="49"/>
      <c r="JY168" s="49"/>
      <c r="JZ168" s="49"/>
      <c r="KA168" s="49"/>
      <c r="KB168" s="49"/>
      <c r="KC168" s="49"/>
      <c r="KD168" s="49"/>
      <c r="KE168" s="49"/>
      <c r="KF168" s="49"/>
      <c r="KG168" s="49"/>
      <c r="KH168" s="49"/>
      <c r="KI168" s="49"/>
      <c r="KJ168" s="49"/>
      <c r="KK168" s="49"/>
      <c r="KL168" s="49"/>
      <c r="KM168" s="49"/>
      <c r="KN168" s="49"/>
      <c r="KO168" s="49"/>
      <c r="KP168" s="49"/>
      <c r="KQ168" s="49"/>
      <c r="KR168" s="49"/>
      <c r="KS168" s="49"/>
      <c r="KT168" s="49"/>
      <c r="KU168" s="49"/>
      <c r="KV168" s="49"/>
      <c r="KW168" s="49"/>
      <c r="KX168" s="49"/>
      <c r="KY168" s="49"/>
      <c r="KZ168" s="49"/>
      <c r="LA168" s="49"/>
      <c r="LB168" s="49"/>
      <c r="LC168" s="49"/>
      <c r="LD168" s="49"/>
      <c r="LE168" s="49"/>
      <c r="LF168" s="49"/>
      <c r="LG168" s="49"/>
      <c r="LH168" s="49"/>
      <c r="LI168" s="49"/>
      <c r="LJ168" s="49"/>
      <c r="LK168" s="49"/>
      <c r="LL168" s="49"/>
      <c r="LM168" s="49"/>
      <c r="LN168" s="49"/>
      <c r="LO168" s="49"/>
      <c r="LP168" s="49"/>
      <c r="LQ168" s="49"/>
      <c r="LR168" s="49"/>
      <c r="LS168" s="49"/>
      <c r="LT168" s="49"/>
      <c r="LU168" s="49"/>
      <c r="LV168" s="49"/>
      <c r="LW168" s="49"/>
      <c r="LX168" s="49"/>
      <c r="LY168" s="49"/>
      <c r="LZ168" s="49"/>
      <c r="MA168" s="49"/>
      <c r="MB168" s="49"/>
      <c r="MC168" s="49"/>
      <c r="MD168" s="49"/>
      <c r="ME168" s="49"/>
      <c r="MF168" s="49"/>
      <c r="MG168" s="49"/>
      <c r="MH168" s="49"/>
      <c r="MI168" s="49"/>
      <c r="MJ168" s="49"/>
      <c r="MK168" s="49"/>
      <c r="ML168" s="49"/>
      <c r="MM168" s="49"/>
      <c r="MN168" s="49"/>
      <c r="MO168" s="49"/>
      <c r="MP168" s="49"/>
      <c r="MQ168" s="49"/>
      <c r="MR168" s="49"/>
      <c r="MS168" s="49"/>
      <c r="MT168" s="49"/>
      <c r="MU168" s="49"/>
      <c r="MV168" s="49"/>
      <c r="MW168" s="49"/>
      <c r="MX168" s="49"/>
      <c r="MY168" s="49"/>
      <c r="MZ168" s="49"/>
      <c r="NA168" s="49"/>
      <c r="NB168" s="49"/>
      <c r="NC168" s="49"/>
      <c r="ND168" s="49"/>
      <c r="NE168" s="49"/>
      <c r="NF168" s="49"/>
      <c r="NG168" s="49"/>
      <c r="NH168" s="49"/>
      <c r="NI168" s="49"/>
      <c r="NJ168" s="49"/>
      <c r="NK168" s="49"/>
      <c r="NL168" s="49"/>
      <c r="NM168" s="49"/>
      <c r="NN168" s="49"/>
      <c r="NO168" s="49"/>
      <c r="NP168" s="49"/>
      <c r="NQ168" s="49"/>
      <c r="NR168" s="49"/>
      <c r="NS168" s="49"/>
      <c r="NT168" s="49"/>
      <c r="NU168" s="49"/>
      <c r="NV168" s="49"/>
      <c r="NW168" s="49"/>
      <c r="NX168" s="49"/>
      <c r="NY168" s="49"/>
      <c r="NZ168" s="49"/>
      <c r="OA168" s="49"/>
      <c r="OB168" s="49"/>
      <c r="OC168" s="49"/>
      <c r="OD168" s="49"/>
    </row>
    <row r="169" spans="1:394" s="71" customFormat="1" ht="63" x14ac:dyDescent="0.25">
      <c r="A169" s="21">
        <v>12</v>
      </c>
      <c r="B169" s="35" t="s">
        <v>131</v>
      </c>
      <c r="C169" s="2">
        <f>C171+C175</f>
        <v>35378</v>
      </c>
      <c r="D169" s="2">
        <f t="shared" ref="D169:H169" si="82">D171+D175</f>
        <v>35378</v>
      </c>
      <c r="E169" s="2">
        <f t="shared" si="82"/>
        <v>0</v>
      </c>
      <c r="F169" s="2">
        <f t="shared" si="82"/>
        <v>0</v>
      </c>
      <c r="G169" s="2">
        <f t="shared" si="82"/>
        <v>0</v>
      </c>
      <c r="H169" s="2">
        <f t="shared" si="82"/>
        <v>33265.025690000002</v>
      </c>
      <c r="I169" s="7" t="s">
        <v>176</v>
      </c>
      <c r="J169" s="2">
        <f t="shared" ref="J169:N169" si="83">J171+J175</f>
        <v>32356.25</v>
      </c>
      <c r="K169" s="2">
        <f t="shared" si="83"/>
        <v>32356.25</v>
      </c>
      <c r="L169" s="2">
        <f t="shared" si="83"/>
        <v>0</v>
      </c>
      <c r="M169" s="2">
        <f t="shared" si="83"/>
        <v>0</v>
      </c>
      <c r="N169" s="2">
        <f t="shared" si="83"/>
        <v>0</v>
      </c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49"/>
      <c r="FE169" s="49"/>
      <c r="FF169" s="49"/>
      <c r="FG169" s="49"/>
      <c r="FH169" s="49"/>
      <c r="FI169" s="49"/>
      <c r="FJ169" s="49"/>
      <c r="FK169" s="49"/>
      <c r="FL169" s="49"/>
      <c r="FM169" s="49"/>
      <c r="FN169" s="49"/>
      <c r="FO169" s="49"/>
      <c r="FP169" s="49"/>
      <c r="FQ169" s="49"/>
      <c r="FR169" s="49"/>
      <c r="FS169" s="49"/>
      <c r="FT169" s="49"/>
      <c r="FU169" s="49"/>
      <c r="FV169" s="49"/>
      <c r="FW169" s="49"/>
      <c r="FX169" s="49"/>
      <c r="FY169" s="49"/>
      <c r="FZ169" s="49"/>
      <c r="GA169" s="49"/>
      <c r="GB169" s="49"/>
      <c r="GC169" s="49"/>
      <c r="GD169" s="49"/>
      <c r="GE169" s="49"/>
      <c r="GF169" s="49"/>
      <c r="GG169" s="49"/>
      <c r="GH169" s="49"/>
      <c r="GI169" s="49"/>
      <c r="GJ169" s="49"/>
      <c r="GK169" s="49"/>
      <c r="GL169" s="49"/>
      <c r="GM169" s="49"/>
      <c r="GN169" s="49"/>
      <c r="GO169" s="49"/>
      <c r="GP169" s="49"/>
      <c r="GQ169" s="49"/>
      <c r="GR169" s="49"/>
      <c r="GS169" s="49"/>
      <c r="GT169" s="49"/>
      <c r="GU169" s="49"/>
      <c r="GV169" s="49"/>
      <c r="GW169" s="49"/>
      <c r="GX169" s="49"/>
      <c r="GY169" s="49"/>
      <c r="GZ169" s="49"/>
      <c r="HA169" s="49"/>
      <c r="HB169" s="49"/>
      <c r="HC169" s="49"/>
      <c r="HD169" s="49"/>
      <c r="HE169" s="49"/>
      <c r="HF169" s="49"/>
      <c r="HG169" s="49"/>
      <c r="HH169" s="49"/>
      <c r="HI169" s="49"/>
      <c r="HJ169" s="49"/>
      <c r="HK169" s="49"/>
      <c r="HL169" s="49"/>
      <c r="HM169" s="49"/>
      <c r="HN169" s="49"/>
      <c r="HO169" s="49"/>
      <c r="HP169" s="49"/>
      <c r="HQ169" s="49"/>
      <c r="HR169" s="49"/>
      <c r="HS169" s="49"/>
      <c r="HT169" s="49"/>
      <c r="HU169" s="49"/>
      <c r="HV169" s="49"/>
      <c r="HW169" s="49"/>
      <c r="HX169" s="49"/>
      <c r="HY169" s="49"/>
      <c r="HZ169" s="49"/>
      <c r="IA169" s="49"/>
      <c r="IB169" s="49"/>
      <c r="IC169" s="49"/>
      <c r="ID169" s="49"/>
      <c r="IE169" s="49"/>
      <c r="IF169" s="49"/>
      <c r="IG169" s="49"/>
      <c r="IH169" s="49"/>
      <c r="II169" s="49"/>
      <c r="IJ169" s="49"/>
      <c r="IK169" s="49"/>
      <c r="IL169" s="49"/>
      <c r="IM169" s="49"/>
      <c r="IN169" s="49"/>
      <c r="IO169" s="49"/>
      <c r="IP169" s="49"/>
      <c r="IQ169" s="49"/>
      <c r="IR169" s="49"/>
      <c r="IS169" s="49"/>
      <c r="IT169" s="49"/>
      <c r="IU169" s="49"/>
      <c r="IV169" s="49"/>
      <c r="IW169" s="49"/>
      <c r="IX169" s="49"/>
      <c r="IY169" s="49"/>
      <c r="IZ169" s="49"/>
      <c r="JA169" s="49"/>
      <c r="JB169" s="49"/>
      <c r="JC169" s="49"/>
      <c r="JD169" s="49"/>
      <c r="JE169" s="49"/>
      <c r="JF169" s="49"/>
      <c r="JG169" s="49"/>
      <c r="JH169" s="49"/>
      <c r="JI169" s="49"/>
      <c r="JJ169" s="49"/>
      <c r="JK169" s="49"/>
      <c r="JL169" s="49"/>
      <c r="JM169" s="49"/>
      <c r="JN169" s="49"/>
      <c r="JO169" s="49"/>
      <c r="JP169" s="49"/>
      <c r="JQ169" s="49"/>
      <c r="JR169" s="49"/>
      <c r="JS169" s="49"/>
      <c r="JT169" s="49"/>
      <c r="JU169" s="49"/>
      <c r="JV169" s="49"/>
      <c r="JW169" s="49"/>
      <c r="JX169" s="49"/>
      <c r="JY169" s="49"/>
      <c r="JZ169" s="49"/>
      <c r="KA169" s="49"/>
      <c r="KB169" s="49"/>
      <c r="KC169" s="49"/>
      <c r="KD169" s="49"/>
      <c r="KE169" s="49"/>
      <c r="KF169" s="49"/>
      <c r="KG169" s="49"/>
      <c r="KH169" s="49"/>
      <c r="KI169" s="49"/>
      <c r="KJ169" s="49"/>
      <c r="KK169" s="49"/>
      <c r="KL169" s="49"/>
      <c r="KM169" s="49"/>
      <c r="KN169" s="49"/>
      <c r="KO169" s="49"/>
      <c r="KP169" s="49"/>
      <c r="KQ169" s="49"/>
      <c r="KR169" s="49"/>
      <c r="KS169" s="49"/>
      <c r="KT169" s="49"/>
      <c r="KU169" s="49"/>
      <c r="KV169" s="49"/>
      <c r="KW169" s="49"/>
      <c r="KX169" s="49"/>
      <c r="KY169" s="49"/>
      <c r="KZ169" s="49"/>
      <c r="LA169" s="49"/>
      <c r="LB169" s="49"/>
      <c r="LC169" s="49"/>
      <c r="LD169" s="49"/>
      <c r="LE169" s="49"/>
      <c r="LF169" s="49"/>
      <c r="LG169" s="49"/>
      <c r="LH169" s="49"/>
      <c r="LI169" s="49"/>
      <c r="LJ169" s="49"/>
      <c r="LK169" s="49"/>
      <c r="LL169" s="49"/>
      <c r="LM169" s="49"/>
      <c r="LN169" s="49"/>
      <c r="LO169" s="49"/>
      <c r="LP169" s="49"/>
      <c r="LQ169" s="49"/>
      <c r="LR169" s="49"/>
      <c r="LS169" s="49"/>
      <c r="LT169" s="49"/>
      <c r="LU169" s="49"/>
      <c r="LV169" s="49"/>
      <c r="LW169" s="49"/>
      <c r="LX169" s="49"/>
      <c r="LY169" s="49"/>
      <c r="LZ169" s="49"/>
      <c r="MA169" s="49"/>
      <c r="MB169" s="49"/>
      <c r="MC169" s="49"/>
      <c r="MD169" s="49"/>
      <c r="ME169" s="49"/>
      <c r="MF169" s="49"/>
      <c r="MG169" s="49"/>
      <c r="MH169" s="49"/>
      <c r="MI169" s="49"/>
      <c r="MJ169" s="49"/>
      <c r="MK169" s="49"/>
      <c r="ML169" s="49"/>
      <c r="MM169" s="49"/>
      <c r="MN169" s="49"/>
      <c r="MO169" s="49"/>
      <c r="MP169" s="49"/>
      <c r="MQ169" s="49"/>
      <c r="MR169" s="49"/>
      <c r="MS169" s="49"/>
      <c r="MT169" s="49"/>
      <c r="MU169" s="49"/>
      <c r="MV169" s="49"/>
      <c r="MW169" s="49"/>
      <c r="MX169" s="49"/>
      <c r="MY169" s="49"/>
      <c r="MZ169" s="49"/>
      <c r="NA169" s="49"/>
      <c r="NB169" s="49"/>
      <c r="NC169" s="49"/>
      <c r="ND169" s="49"/>
      <c r="NE169" s="49"/>
      <c r="NF169" s="49"/>
      <c r="NG169" s="49"/>
      <c r="NH169" s="49"/>
      <c r="NI169" s="49"/>
      <c r="NJ169" s="49"/>
      <c r="NK169" s="49"/>
      <c r="NL169" s="49"/>
      <c r="NM169" s="49"/>
      <c r="NN169" s="49"/>
      <c r="NO169" s="49"/>
      <c r="NP169" s="49"/>
      <c r="NQ169" s="49"/>
      <c r="NR169" s="49"/>
      <c r="NS169" s="49"/>
      <c r="NT169" s="49"/>
      <c r="NU169" s="49"/>
      <c r="NV169" s="49"/>
      <c r="NW169" s="49"/>
      <c r="NX169" s="49"/>
      <c r="NY169" s="49"/>
      <c r="NZ169" s="49"/>
      <c r="OA169" s="49"/>
      <c r="OB169" s="49"/>
      <c r="OC169" s="49"/>
      <c r="OD169" s="49"/>
    </row>
    <row r="170" spans="1:394" s="4" customFormat="1" hidden="1" x14ac:dyDescent="0.25">
      <c r="A170" s="89" t="s">
        <v>132</v>
      </c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1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49"/>
      <c r="GM170" s="49"/>
      <c r="GN170" s="49"/>
      <c r="GO170" s="49"/>
      <c r="GP170" s="49"/>
      <c r="GQ170" s="49"/>
      <c r="GR170" s="49"/>
      <c r="GS170" s="49"/>
      <c r="GT170" s="49"/>
      <c r="GU170" s="49"/>
      <c r="GV170" s="49"/>
      <c r="GW170" s="49"/>
      <c r="GX170" s="49"/>
      <c r="GY170" s="49"/>
      <c r="GZ170" s="49"/>
      <c r="HA170" s="49"/>
      <c r="HB170" s="49"/>
      <c r="HC170" s="49"/>
      <c r="HD170" s="49"/>
      <c r="HE170" s="49"/>
      <c r="HF170" s="49"/>
      <c r="HG170" s="49"/>
      <c r="HH170" s="49"/>
      <c r="HI170" s="49"/>
      <c r="HJ170" s="49"/>
      <c r="HK170" s="49"/>
      <c r="HL170" s="49"/>
      <c r="HM170" s="49"/>
      <c r="HN170" s="49"/>
      <c r="HO170" s="49"/>
      <c r="HP170" s="49"/>
      <c r="HQ170" s="49"/>
      <c r="HR170" s="49"/>
      <c r="HS170" s="49"/>
      <c r="HT170" s="49"/>
      <c r="HU170" s="49"/>
      <c r="HV170" s="49"/>
      <c r="HW170" s="49"/>
      <c r="HX170" s="49"/>
      <c r="HY170" s="49"/>
      <c r="HZ170" s="49"/>
      <c r="IA170" s="49"/>
      <c r="IB170" s="49"/>
      <c r="IC170" s="49"/>
      <c r="ID170" s="49"/>
      <c r="IE170" s="49"/>
      <c r="IF170" s="49"/>
      <c r="IG170" s="49"/>
      <c r="IH170" s="49"/>
      <c r="II170" s="49"/>
      <c r="IJ170" s="49"/>
      <c r="IK170" s="49"/>
      <c r="IL170" s="49"/>
      <c r="IM170" s="49"/>
      <c r="IN170" s="49"/>
      <c r="IO170" s="49"/>
      <c r="IP170" s="49"/>
      <c r="IQ170" s="49"/>
      <c r="IR170" s="49"/>
      <c r="IS170" s="49"/>
      <c r="IT170" s="49"/>
      <c r="IU170" s="49"/>
      <c r="IV170" s="49"/>
      <c r="IW170" s="49"/>
      <c r="IX170" s="49"/>
      <c r="IY170" s="49"/>
      <c r="IZ170" s="49"/>
      <c r="JA170" s="49"/>
      <c r="JB170" s="49"/>
      <c r="JC170" s="49"/>
      <c r="JD170" s="49"/>
      <c r="JE170" s="49"/>
      <c r="JF170" s="49"/>
      <c r="JG170" s="49"/>
      <c r="JH170" s="49"/>
      <c r="JI170" s="49"/>
      <c r="JJ170" s="49"/>
      <c r="JK170" s="49"/>
      <c r="JL170" s="49"/>
      <c r="JM170" s="49"/>
      <c r="JN170" s="49"/>
      <c r="JO170" s="49"/>
      <c r="JP170" s="49"/>
      <c r="JQ170" s="49"/>
      <c r="JR170" s="49"/>
      <c r="JS170" s="49"/>
      <c r="JT170" s="49"/>
      <c r="JU170" s="49"/>
      <c r="JV170" s="49"/>
      <c r="JW170" s="49"/>
      <c r="JX170" s="49"/>
      <c r="JY170" s="49"/>
      <c r="JZ170" s="49"/>
      <c r="KA170" s="49"/>
      <c r="KB170" s="49"/>
      <c r="KC170" s="49"/>
      <c r="KD170" s="49"/>
      <c r="KE170" s="49"/>
      <c r="KF170" s="49"/>
      <c r="KG170" s="49"/>
      <c r="KH170" s="49"/>
      <c r="KI170" s="49"/>
      <c r="KJ170" s="49"/>
      <c r="KK170" s="49"/>
      <c r="KL170" s="49"/>
      <c r="KM170" s="49"/>
      <c r="KN170" s="49"/>
      <c r="KO170" s="49"/>
      <c r="KP170" s="49"/>
      <c r="KQ170" s="49"/>
      <c r="KR170" s="49"/>
      <c r="KS170" s="49"/>
      <c r="KT170" s="49"/>
      <c r="KU170" s="49"/>
      <c r="KV170" s="49"/>
      <c r="KW170" s="49"/>
      <c r="KX170" s="49"/>
      <c r="KY170" s="49"/>
      <c r="KZ170" s="49"/>
      <c r="LA170" s="49"/>
      <c r="LB170" s="49"/>
      <c r="LC170" s="49"/>
      <c r="LD170" s="49"/>
      <c r="LE170" s="49"/>
      <c r="LF170" s="49"/>
      <c r="LG170" s="49"/>
      <c r="LH170" s="49"/>
      <c r="LI170" s="49"/>
      <c r="LJ170" s="49"/>
      <c r="LK170" s="49"/>
      <c r="LL170" s="49"/>
      <c r="LM170" s="49"/>
      <c r="LN170" s="49"/>
      <c r="LO170" s="49"/>
      <c r="LP170" s="49"/>
      <c r="LQ170" s="49"/>
      <c r="LR170" s="49"/>
      <c r="LS170" s="49"/>
      <c r="LT170" s="49"/>
      <c r="LU170" s="49"/>
      <c r="LV170" s="49"/>
      <c r="LW170" s="49"/>
      <c r="LX170" s="49"/>
      <c r="LY170" s="49"/>
      <c r="LZ170" s="49"/>
      <c r="MA170" s="49"/>
      <c r="MB170" s="49"/>
      <c r="MC170" s="49"/>
      <c r="MD170" s="49"/>
      <c r="ME170" s="49"/>
      <c r="MF170" s="49"/>
      <c r="MG170" s="49"/>
      <c r="MH170" s="49"/>
      <c r="MI170" s="49"/>
      <c r="MJ170" s="49"/>
      <c r="MK170" s="49"/>
      <c r="ML170" s="49"/>
      <c r="MM170" s="49"/>
      <c r="MN170" s="49"/>
      <c r="MO170" s="49"/>
      <c r="MP170" s="49"/>
      <c r="MQ170" s="49"/>
      <c r="MR170" s="49"/>
      <c r="MS170" s="49"/>
      <c r="MT170" s="49"/>
      <c r="MU170" s="49"/>
      <c r="MV170" s="49"/>
      <c r="MW170" s="49"/>
      <c r="MX170" s="49"/>
      <c r="MY170" s="49"/>
      <c r="MZ170" s="49"/>
      <c r="NA170" s="49"/>
      <c r="NB170" s="49"/>
      <c r="NC170" s="49"/>
      <c r="ND170" s="49"/>
      <c r="NE170" s="49"/>
      <c r="NF170" s="49"/>
      <c r="NG170" s="49"/>
      <c r="NH170" s="49"/>
      <c r="NI170" s="49"/>
      <c r="NJ170" s="49"/>
      <c r="NK170" s="49"/>
      <c r="NL170" s="49"/>
      <c r="NM170" s="49"/>
      <c r="NN170" s="49"/>
      <c r="NO170" s="49"/>
      <c r="NP170" s="49"/>
      <c r="NQ170" s="49"/>
      <c r="NR170" s="49"/>
      <c r="NS170" s="49"/>
      <c r="NT170" s="49"/>
      <c r="NU170" s="49"/>
      <c r="NV170" s="49"/>
      <c r="NW170" s="49"/>
      <c r="NX170" s="49"/>
      <c r="NY170" s="49"/>
      <c r="NZ170" s="49"/>
      <c r="OA170" s="49"/>
      <c r="OB170" s="49"/>
      <c r="OC170" s="49"/>
      <c r="OD170" s="49"/>
    </row>
    <row r="171" spans="1:394" s="52" customFormat="1" ht="47.25" hidden="1" x14ac:dyDescent="0.25">
      <c r="A171" s="44" t="s">
        <v>53</v>
      </c>
      <c r="B171" s="39" t="s">
        <v>133</v>
      </c>
      <c r="C171" s="40">
        <f>C172+C173</f>
        <v>28027</v>
      </c>
      <c r="D171" s="40">
        <f t="shared" ref="D171:G171" si="84">D172+D173</f>
        <v>28027</v>
      </c>
      <c r="E171" s="40">
        <f t="shared" si="84"/>
        <v>0</v>
      </c>
      <c r="F171" s="40">
        <f t="shared" si="84"/>
        <v>0</v>
      </c>
      <c r="G171" s="40">
        <f t="shared" si="84"/>
        <v>0</v>
      </c>
      <c r="H171" s="40">
        <f>H172+H173</f>
        <v>27370.08569</v>
      </c>
      <c r="I171" s="44"/>
      <c r="J171" s="40">
        <f>J172+J173</f>
        <v>26461.31</v>
      </c>
      <c r="K171" s="40">
        <f t="shared" ref="K171:N171" si="85">K172+K173</f>
        <v>26461.31</v>
      </c>
      <c r="L171" s="40">
        <f t="shared" si="85"/>
        <v>0</v>
      </c>
      <c r="M171" s="40">
        <f t="shared" si="85"/>
        <v>0</v>
      </c>
      <c r="N171" s="40">
        <f t="shared" si="85"/>
        <v>0</v>
      </c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</row>
    <row r="172" spans="1:394" s="49" customFormat="1" ht="31.5" hidden="1" x14ac:dyDescent="0.25">
      <c r="A172" s="59" t="s">
        <v>2</v>
      </c>
      <c r="B172" s="14" t="s">
        <v>134</v>
      </c>
      <c r="C172" s="7">
        <v>24307</v>
      </c>
      <c r="D172" s="7">
        <v>24307</v>
      </c>
      <c r="E172" s="7">
        <v>0</v>
      </c>
      <c r="F172" s="7">
        <v>0</v>
      </c>
      <c r="G172" s="7">
        <v>0</v>
      </c>
      <c r="H172" s="7">
        <f>J172+908.77569</f>
        <v>23731.65569</v>
      </c>
      <c r="I172" s="59"/>
      <c r="J172" s="7">
        <v>22822.880000000001</v>
      </c>
      <c r="K172" s="7">
        <v>22822.880000000001</v>
      </c>
      <c r="L172" s="7">
        <v>0</v>
      </c>
      <c r="M172" s="7">
        <v>0</v>
      </c>
      <c r="N172" s="7">
        <v>0</v>
      </c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</row>
    <row r="173" spans="1:394" s="49" customFormat="1" ht="31.5" hidden="1" x14ac:dyDescent="0.25">
      <c r="A173" s="59" t="s">
        <v>3</v>
      </c>
      <c r="B173" s="14" t="s">
        <v>135</v>
      </c>
      <c r="C173" s="7">
        <v>3720</v>
      </c>
      <c r="D173" s="7">
        <v>3720</v>
      </c>
      <c r="E173" s="7">
        <v>0</v>
      </c>
      <c r="F173" s="7">
        <v>0</v>
      </c>
      <c r="G173" s="7">
        <v>0</v>
      </c>
      <c r="H173" s="7">
        <v>3638.43</v>
      </c>
      <c r="I173" s="59"/>
      <c r="J173" s="7">
        <v>3638.43</v>
      </c>
      <c r="K173" s="7">
        <v>3638.43</v>
      </c>
      <c r="L173" s="7">
        <v>0</v>
      </c>
      <c r="M173" s="7">
        <v>0</v>
      </c>
      <c r="N173" s="7">
        <v>0</v>
      </c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</row>
    <row r="174" spans="1:394" s="49" customFormat="1" hidden="1" x14ac:dyDescent="0.25">
      <c r="A174" s="89" t="s">
        <v>136</v>
      </c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1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</row>
    <row r="175" spans="1:394" s="52" customFormat="1" ht="31.5" hidden="1" x14ac:dyDescent="0.25">
      <c r="A175" s="44" t="s">
        <v>46</v>
      </c>
      <c r="B175" s="39" t="s">
        <v>137</v>
      </c>
      <c r="C175" s="40">
        <f>C176+C177</f>
        <v>7351</v>
      </c>
      <c r="D175" s="40">
        <f t="shared" ref="D175:G175" si="86">D176+D177</f>
        <v>7351</v>
      </c>
      <c r="E175" s="40">
        <f t="shared" si="86"/>
        <v>0</v>
      </c>
      <c r="F175" s="40">
        <f t="shared" si="86"/>
        <v>0</v>
      </c>
      <c r="G175" s="40">
        <f t="shared" si="86"/>
        <v>0</v>
      </c>
      <c r="H175" s="40">
        <f>H176+H177</f>
        <v>5894.9400000000005</v>
      </c>
      <c r="I175" s="44"/>
      <c r="J175" s="40">
        <f>J176+J177</f>
        <v>5894.9400000000005</v>
      </c>
      <c r="K175" s="40">
        <f t="shared" ref="K175:N175" si="87">K176+K177</f>
        <v>5894.9400000000005</v>
      </c>
      <c r="L175" s="40">
        <f t="shared" si="87"/>
        <v>0</v>
      </c>
      <c r="M175" s="40">
        <f t="shared" si="87"/>
        <v>0</v>
      </c>
      <c r="N175" s="40">
        <f t="shared" si="87"/>
        <v>0</v>
      </c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</row>
    <row r="176" spans="1:394" s="49" customFormat="1" ht="31.5" hidden="1" x14ac:dyDescent="0.25">
      <c r="A176" s="59" t="s">
        <v>7</v>
      </c>
      <c r="B176" s="14" t="s">
        <v>138</v>
      </c>
      <c r="C176" s="7">
        <v>4200</v>
      </c>
      <c r="D176" s="7">
        <v>4200</v>
      </c>
      <c r="E176" s="7">
        <v>0</v>
      </c>
      <c r="F176" s="7">
        <v>0</v>
      </c>
      <c r="G176" s="7">
        <v>0</v>
      </c>
      <c r="H176" s="7">
        <v>2754.31</v>
      </c>
      <c r="I176" s="59"/>
      <c r="J176" s="7">
        <v>2754.31</v>
      </c>
      <c r="K176" s="7">
        <v>2754.31</v>
      </c>
      <c r="L176" s="7">
        <v>0</v>
      </c>
      <c r="M176" s="7">
        <v>0</v>
      </c>
      <c r="N176" s="7">
        <v>0</v>
      </c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</row>
    <row r="177" spans="1:394" s="49" customFormat="1" ht="31.5" hidden="1" x14ac:dyDescent="0.25">
      <c r="A177" s="59" t="s">
        <v>8</v>
      </c>
      <c r="B177" s="14" t="s">
        <v>139</v>
      </c>
      <c r="C177" s="7">
        <v>3151</v>
      </c>
      <c r="D177" s="7">
        <v>3151</v>
      </c>
      <c r="E177" s="7">
        <v>0</v>
      </c>
      <c r="F177" s="7">
        <v>0</v>
      </c>
      <c r="G177" s="7">
        <v>0</v>
      </c>
      <c r="H177" s="7">
        <v>3140.63</v>
      </c>
      <c r="I177" s="59"/>
      <c r="J177" s="7">
        <v>3140.63</v>
      </c>
      <c r="K177" s="7">
        <v>3140.63</v>
      </c>
      <c r="L177" s="7">
        <v>0</v>
      </c>
      <c r="M177" s="7">
        <v>0</v>
      </c>
      <c r="N177" s="7">
        <v>0</v>
      </c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</row>
    <row r="178" spans="1:394" s="18" customFormat="1" ht="36" customHeight="1" x14ac:dyDescent="0.3">
      <c r="A178" s="21"/>
      <c r="B178" s="23" t="s">
        <v>41</v>
      </c>
      <c r="C178" s="2">
        <f t="shared" ref="C178:H178" si="88">C169+C156+C147+C137+C121+C99+C81+C77+C69+C52+C48+C8</f>
        <v>580396.54299999995</v>
      </c>
      <c r="D178" s="2">
        <f t="shared" si="88"/>
        <v>536493.50300000003</v>
      </c>
      <c r="E178" s="2">
        <f t="shared" si="88"/>
        <v>905.5</v>
      </c>
      <c r="F178" s="2">
        <f t="shared" si="88"/>
        <v>42997.54</v>
      </c>
      <c r="G178" s="2">
        <f t="shared" si="88"/>
        <v>0</v>
      </c>
      <c r="H178" s="24">
        <f t="shared" si="88"/>
        <v>551655.18568999995</v>
      </c>
      <c r="I178" s="2"/>
      <c r="J178" s="2">
        <f>J169+J156+J147+J137+J121+J99+J81+J77+J69+J52+J48+J8</f>
        <v>550706.78499999992</v>
      </c>
      <c r="K178" s="2">
        <f>K169+K156+K147+K137+K121+K99+K81+K77+K69+K52+K48+K8</f>
        <v>516936.91000000003</v>
      </c>
      <c r="L178" s="2">
        <f>L169+L156+L147+L137+L121+L99+L81+L77+L69+L52+L48+L8</f>
        <v>905.47</v>
      </c>
      <c r="M178" s="2">
        <f>M169+M156+M147+M137+M121+M99+M81+M77+M69+M52+M48+M8</f>
        <v>32864.406000000003</v>
      </c>
      <c r="N178" s="2">
        <f>N169+N156+N147+N137+N121+N99+N81+N77+N69+N52+N48+N8</f>
        <v>0</v>
      </c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  <c r="BZ178" s="88"/>
      <c r="CA178" s="88"/>
      <c r="CB178" s="88"/>
      <c r="CC178" s="88"/>
      <c r="CD178" s="88"/>
      <c r="CE178" s="88"/>
      <c r="CF178" s="88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  <c r="CU178" s="88"/>
      <c r="CV178" s="88"/>
      <c r="CW178" s="88"/>
      <c r="CX178" s="88"/>
      <c r="CY178" s="88"/>
      <c r="CZ178" s="88"/>
      <c r="DA178" s="88"/>
      <c r="DB178" s="88"/>
      <c r="DC178" s="88"/>
      <c r="DD178" s="88"/>
      <c r="DE178" s="88"/>
      <c r="DF178" s="88"/>
      <c r="DG178" s="88"/>
      <c r="DH178" s="88"/>
      <c r="DI178" s="88"/>
      <c r="DJ178" s="88"/>
      <c r="DK178" s="88"/>
      <c r="DL178" s="88"/>
      <c r="DM178" s="88"/>
      <c r="DN178" s="88"/>
      <c r="DO178" s="88"/>
      <c r="DP178" s="88"/>
      <c r="DQ178" s="88"/>
      <c r="DR178" s="88"/>
      <c r="DS178" s="88"/>
      <c r="DT178" s="88"/>
      <c r="DU178" s="88"/>
      <c r="DV178" s="88"/>
      <c r="DW178" s="88"/>
      <c r="DX178" s="88"/>
      <c r="DY178" s="88"/>
      <c r="DZ178" s="88"/>
      <c r="EA178" s="88"/>
      <c r="EB178" s="88"/>
      <c r="EC178" s="88"/>
      <c r="ED178" s="88"/>
      <c r="EE178" s="88"/>
      <c r="EF178" s="88"/>
      <c r="EG178" s="88"/>
      <c r="EH178" s="88"/>
      <c r="EI178" s="88"/>
      <c r="EJ178" s="88"/>
      <c r="EK178" s="88"/>
      <c r="EL178" s="88"/>
      <c r="EM178" s="88"/>
      <c r="EN178" s="88"/>
      <c r="EO178" s="88"/>
      <c r="EP178" s="88"/>
      <c r="EQ178" s="88"/>
      <c r="ER178" s="88"/>
      <c r="ES178" s="88"/>
      <c r="ET178" s="88"/>
      <c r="EU178" s="88"/>
      <c r="EV178" s="88"/>
      <c r="EW178" s="88"/>
      <c r="EX178" s="88"/>
      <c r="EY178" s="88"/>
      <c r="EZ178" s="88"/>
      <c r="FA178" s="88"/>
      <c r="FB178" s="88"/>
      <c r="FC178" s="88"/>
      <c r="FD178" s="88"/>
      <c r="FE178" s="88"/>
      <c r="FF178" s="88"/>
      <c r="FG178" s="88"/>
      <c r="FH178" s="88"/>
      <c r="FI178" s="88"/>
      <c r="FJ178" s="88"/>
      <c r="FK178" s="88"/>
      <c r="FL178" s="88"/>
      <c r="FM178" s="88"/>
      <c r="FN178" s="88"/>
      <c r="FO178" s="88"/>
      <c r="FP178" s="88"/>
      <c r="FQ178" s="88"/>
      <c r="FR178" s="88"/>
      <c r="FS178" s="88"/>
      <c r="FT178" s="88"/>
      <c r="FU178" s="88"/>
      <c r="FV178" s="88"/>
      <c r="FW178" s="88"/>
      <c r="FX178" s="88"/>
      <c r="FY178" s="88"/>
      <c r="FZ178" s="88"/>
      <c r="GA178" s="88"/>
      <c r="GB178" s="88"/>
      <c r="GC178" s="88"/>
      <c r="GD178" s="88"/>
      <c r="GE178" s="88"/>
      <c r="GF178" s="88"/>
      <c r="GG178" s="88"/>
      <c r="GH178" s="88"/>
      <c r="GI178" s="88"/>
      <c r="GJ178" s="88"/>
      <c r="GK178" s="88"/>
      <c r="GL178" s="88"/>
      <c r="GM178" s="88"/>
      <c r="GN178" s="88"/>
      <c r="GO178" s="88"/>
      <c r="GP178" s="88"/>
      <c r="GQ178" s="88"/>
      <c r="GR178" s="88"/>
      <c r="GS178" s="88"/>
      <c r="GT178" s="88"/>
      <c r="GU178" s="88"/>
      <c r="GV178" s="88"/>
      <c r="GW178" s="88"/>
      <c r="GX178" s="88"/>
      <c r="GY178" s="88"/>
      <c r="GZ178" s="88"/>
      <c r="HA178" s="88"/>
      <c r="HB178" s="88"/>
      <c r="HC178" s="88"/>
      <c r="HD178" s="88"/>
      <c r="HE178" s="88"/>
      <c r="HF178" s="88"/>
      <c r="HG178" s="88"/>
      <c r="HH178" s="88"/>
      <c r="HI178" s="88"/>
      <c r="HJ178" s="88"/>
      <c r="HK178" s="88"/>
      <c r="HL178" s="88"/>
      <c r="HM178" s="88"/>
      <c r="HN178" s="88"/>
      <c r="HO178" s="88"/>
      <c r="HP178" s="88"/>
      <c r="HQ178" s="88"/>
      <c r="HR178" s="88"/>
      <c r="HS178" s="88"/>
      <c r="HT178" s="88"/>
      <c r="HU178" s="88"/>
      <c r="HV178" s="88"/>
      <c r="HW178" s="88"/>
      <c r="HX178" s="88"/>
      <c r="HY178" s="88"/>
      <c r="HZ178" s="88"/>
      <c r="IA178" s="88"/>
      <c r="IB178" s="88"/>
      <c r="IC178" s="88"/>
      <c r="ID178" s="88"/>
      <c r="IE178" s="88"/>
      <c r="IF178" s="88"/>
      <c r="IG178" s="88"/>
      <c r="IH178" s="88"/>
      <c r="II178" s="88"/>
      <c r="IJ178" s="88"/>
      <c r="IK178" s="88"/>
      <c r="IL178" s="88"/>
      <c r="IM178" s="88"/>
      <c r="IN178" s="88"/>
      <c r="IO178" s="88"/>
      <c r="IP178" s="88"/>
      <c r="IQ178" s="88"/>
      <c r="IR178" s="88"/>
      <c r="IS178" s="88"/>
      <c r="IT178" s="88"/>
      <c r="IU178" s="88"/>
      <c r="IV178" s="88"/>
      <c r="IW178" s="88"/>
      <c r="IX178" s="88"/>
      <c r="IY178" s="88"/>
      <c r="IZ178" s="88"/>
      <c r="JA178" s="88"/>
      <c r="JB178" s="88"/>
      <c r="JC178" s="88"/>
      <c r="JD178" s="88"/>
      <c r="JE178" s="88"/>
      <c r="JF178" s="88"/>
      <c r="JG178" s="88"/>
      <c r="JH178" s="88"/>
      <c r="JI178" s="88"/>
      <c r="JJ178" s="88"/>
      <c r="JK178" s="88"/>
      <c r="JL178" s="88"/>
      <c r="JM178" s="88"/>
      <c r="JN178" s="88"/>
      <c r="JO178" s="88"/>
      <c r="JP178" s="88"/>
      <c r="JQ178" s="88"/>
      <c r="JR178" s="88"/>
      <c r="JS178" s="88"/>
      <c r="JT178" s="88"/>
      <c r="JU178" s="88"/>
      <c r="JV178" s="88"/>
      <c r="JW178" s="88"/>
      <c r="JX178" s="88"/>
      <c r="JY178" s="88"/>
      <c r="JZ178" s="88"/>
      <c r="KA178" s="88"/>
      <c r="KB178" s="88"/>
      <c r="KC178" s="88"/>
      <c r="KD178" s="88"/>
      <c r="KE178" s="88"/>
      <c r="KF178" s="88"/>
      <c r="KG178" s="88"/>
      <c r="KH178" s="88"/>
      <c r="KI178" s="88"/>
      <c r="KJ178" s="88"/>
      <c r="KK178" s="88"/>
      <c r="KL178" s="88"/>
      <c r="KM178" s="88"/>
      <c r="KN178" s="88"/>
      <c r="KO178" s="88"/>
      <c r="KP178" s="88"/>
      <c r="KQ178" s="88"/>
      <c r="KR178" s="88"/>
      <c r="KS178" s="88"/>
      <c r="KT178" s="88"/>
      <c r="KU178" s="88"/>
      <c r="KV178" s="88"/>
      <c r="KW178" s="88"/>
      <c r="KX178" s="88"/>
      <c r="KY178" s="88"/>
      <c r="KZ178" s="88"/>
      <c r="LA178" s="88"/>
      <c r="LB178" s="88"/>
      <c r="LC178" s="88"/>
      <c r="LD178" s="88"/>
      <c r="LE178" s="88"/>
      <c r="LF178" s="88"/>
      <c r="LG178" s="88"/>
      <c r="LH178" s="88"/>
      <c r="LI178" s="88"/>
      <c r="LJ178" s="88"/>
      <c r="LK178" s="88"/>
      <c r="LL178" s="88"/>
      <c r="LM178" s="88"/>
      <c r="LN178" s="88"/>
      <c r="LO178" s="88"/>
      <c r="LP178" s="88"/>
      <c r="LQ178" s="88"/>
      <c r="LR178" s="88"/>
      <c r="LS178" s="88"/>
      <c r="LT178" s="88"/>
      <c r="LU178" s="88"/>
      <c r="LV178" s="88"/>
      <c r="LW178" s="88"/>
      <c r="LX178" s="88"/>
      <c r="LY178" s="88"/>
      <c r="LZ178" s="88"/>
      <c r="MA178" s="88"/>
      <c r="MB178" s="88"/>
      <c r="MC178" s="88"/>
      <c r="MD178" s="88"/>
      <c r="ME178" s="88"/>
      <c r="MF178" s="88"/>
      <c r="MG178" s="88"/>
      <c r="MH178" s="88"/>
      <c r="MI178" s="88"/>
      <c r="MJ178" s="88"/>
      <c r="MK178" s="88"/>
      <c r="ML178" s="88"/>
      <c r="MM178" s="88"/>
      <c r="MN178" s="88"/>
      <c r="MO178" s="88"/>
      <c r="MP178" s="88"/>
      <c r="MQ178" s="88"/>
      <c r="MR178" s="88"/>
      <c r="MS178" s="88"/>
      <c r="MT178" s="88"/>
      <c r="MU178" s="88"/>
      <c r="MV178" s="88"/>
      <c r="MW178" s="88"/>
      <c r="MX178" s="88"/>
      <c r="MY178" s="88"/>
      <c r="MZ178" s="88"/>
      <c r="NA178" s="88"/>
      <c r="NB178" s="88"/>
      <c r="NC178" s="88"/>
      <c r="ND178" s="88"/>
      <c r="NE178" s="88"/>
      <c r="NF178" s="88"/>
      <c r="NG178" s="88"/>
      <c r="NH178" s="88"/>
      <c r="NI178" s="88"/>
      <c r="NJ178" s="88"/>
      <c r="NK178" s="88"/>
      <c r="NL178" s="88"/>
      <c r="NM178" s="88"/>
      <c r="NN178" s="88"/>
      <c r="NO178" s="88"/>
      <c r="NP178" s="88"/>
      <c r="NQ178" s="88"/>
      <c r="NR178" s="88"/>
      <c r="NS178" s="88"/>
      <c r="NT178" s="88"/>
      <c r="NU178" s="88"/>
      <c r="NV178" s="88"/>
      <c r="NW178" s="88"/>
      <c r="NX178" s="88"/>
      <c r="NY178" s="88"/>
      <c r="NZ178" s="88"/>
      <c r="OA178" s="88"/>
      <c r="OB178" s="88"/>
      <c r="OC178" s="88"/>
      <c r="OD178" s="88"/>
    </row>
    <row r="179" spans="1:394" s="4" customFormat="1" x14ac:dyDescent="0.25">
      <c r="A179" s="25"/>
      <c r="B179" s="26"/>
      <c r="C179" s="27"/>
      <c r="D179" s="27"/>
      <c r="E179" s="27"/>
      <c r="F179" s="27"/>
      <c r="G179" s="27"/>
      <c r="H179" s="28"/>
      <c r="I179" s="28"/>
      <c r="J179" s="29"/>
      <c r="K179" s="29"/>
      <c r="L179" s="29"/>
      <c r="M179" s="29"/>
      <c r="N179" s="29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9"/>
      <c r="FD179" s="49"/>
      <c r="FE179" s="49"/>
      <c r="FF179" s="49"/>
      <c r="FG179" s="49"/>
      <c r="FH179" s="49"/>
      <c r="FI179" s="49"/>
      <c r="FJ179" s="49"/>
      <c r="FK179" s="49"/>
      <c r="FL179" s="49"/>
      <c r="FM179" s="49"/>
      <c r="FN179" s="49"/>
      <c r="FO179" s="49"/>
      <c r="FP179" s="49"/>
      <c r="FQ179" s="49"/>
      <c r="FR179" s="49"/>
      <c r="FS179" s="49"/>
      <c r="FT179" s="49"/>
      <c r="FU179" s="49"/>
      <c r="FV179" s="49"/>
      <c r="FW179" s="49"/>
      <c r="FX179" s="49"/>
      <c r="FY179" s="49"/>
      <c r="FZ179" s="49"/>
      <c r="GA179" s="49"/>
      <c r="GB179" s="49"/>
      <c r="GC179" s="49"/>
      <c r="GD179" s="49"/>
      <c r="GE179" s="49"/>
      <c r="GF179" s="49"/>
      <c r="GG179" s="49"/>
      <c r="GH179" s="49"/>
      <c r="GI179" s="49"/>
      <c r="GJ179" s="49"/>
      <c r="GK179" s="49"/>
      <c r="GL179" s="49"/>
      <c r="GM179" s="49"/>
      <c r="GN179" s="49"/>
      <c r="GO179" s="49"/>
      <c r="GP179" s="49"/>
      <c r="GQ179" s="49"/>
      <c r="GR179" s="49"/>
      <c r="GS179" s="49"/>
      <c r="GT179" s="49"/>
      <c r="GU179" s="49"/>
      <c r="GV179" s="49"/>
      <c r="GW179" s="49"/>
      <c r="GX179" s="49"/>
      <c r="GY179" s="49"/>
      <c r="GZ179" s="49"/>
      <c r="HA179" s="49"/>
      <c r="HB179" s="49"/>
      <c r="HC179" s="49"/>
      <c r="HD179" s="49"/>
      <c r="HE179" s="49"/>
      <c r="HF179" s="49"/>
      <c r="HG179" s="49"/>
      <c r="HH179" s="49"/>
      <c r="HI179" s="49"/>
      <c r="HJ179" s="49"/>
      <c r="HK179" s="49"/>
      <c r="HL179" s="49"/>
      <c r="HM179" s="49"/>
      <c r="HN179" s="49"/>
      <c r="HO179" s="49"/>
      <c r="HP179" s="49"/>
      <c r="HQ179" s="49"/>
      <c r="HR179" s="49"/>
      <c r="HS179" s="49"/>
      <c r="HT179" s="49"/>
      <c r="HU179" s="49"/>
      <c r="HV179" s="49"/>
      <c r="HW179" s="49"/>
      <c r="HX179" s="49"/>
      <c r="HY179" s="49"/>
      <c r="HZ179" s="49"/>
      <c r="IA179" s="49"/>
      <c r="IB179" s="49"/>
      <c r="IC179" s="49"/>
      <c r="ID179" s="49"/>
      <c r="IE179" s="49"/>
      <c r="IF179" s="49"/>
      <c r="IG179" s="49"/>
      <c r="IH179" s="49"/>
      <c r="II179" s="49"/>
      <c r="IJ179" s="49"/>
      <c r="IK179" s="49"/>
      <c r="IL179" s="49"/>
      <c r="IM179" s="49"/>
      <c r="IN179" s="49"/>
      <c r="IO179" s="49"/>
      <c r="IP179" s="49"/>
      <c r="IQ179" s="49"/>
      <c r="IR179" s="49"/>
      <c r="IS179" s="49"/>
      <c r="IT179" s="49"/>
      <c r="IU179" s="49"/>
      <c r="IV179" s="49"/>
      <c r="IW179" s="49"/>
      <c r="IX179" s="49"/>
      <c r="IY179" s="49"/>
      <c r="IZ179" s="49"/>
      <c r="JA179" s="49"/>
      <c r="JB179" s="49"/>
      <c r="JC179" s="49"/>
      <c r="JD179" s="49"/>
      <c r="JE179" s="49"/>
      <c r="JF179" s="49"/>
      <c r="JG179" s="49"/>
      <c r="JH179" s="49"/>
      <c r="JI179" s="49"/>
      <c r="JJ179" s="49"/>
      <c r="JK179" s="49"/>
      <c r="JL179" s="49"/>
      <c r="JM179" s="49"/>
      <c r="JN179" s="49"/>
      <c r="JO179" s="49"/>
      <c r="JP179" s="49"/>
      <c r="JQ179" s="49"/>
      <c r="JR179" s="49"/>
      <c r="JS179" s="49"/>
      <c r="JT179" s="49"/>
      <c r="JU179" s="49"/>
      <c r="JV179" s="49"/>
      <c r="JW179" s="49"/>
      <c r="JX179" s="49"/>
      <c r="JY179" s="49"/>
      <c r="JZ179" s="49"/>
      <c r="KA179" s="49"/>
      <c r="KB179" s="49"/>
      <c r="KC179" s="49"/>
      <c r="KD179" s="49"/>
      <c r="KE179" s="49"/>
      <c r="KF179" s="49"/>
      <c r="KG179" s="49"/>
      <c r="KH179" s="49"/>
      <c r="KI179" s="49"/>
      <c r="KJ179" s="49"/>
      <c r="KK179" s="49"/>
      <c r="KL179" s="49"/>
      <c r="KM179" s="49"/>
      <c r="KN179" s="49"/>
      <c r="KO179" s="49"/>
      <c r="KP179" s="49"/>
      <c r="KQ179" s="49"/>
      <c r="KR179" s="49"/>
      <c r="KS179" s="49"/>
      <c r="KT179" s="49"/>
      <c r="KU179" s="49"/>
      <c r="KV179" s="49"/>
      <c r="KW179" s="49"/>
      <c r="KX179" s="49"/>
      <c r="KY179" s="49"/>
      <c r="KZ179" s="49"/>
      <c r="LA179" s="49"/>
      <c r="LB179" s="49"/>
      <c r="LC179" s="49"/>
      <c r="LD179" s="49"/>
      <c r="LE179" s="49"/>
      <c r="LF179" s="49"/>
      <c r="LG179" s="49"/>
      <c r="LH179" s="49"/>
      <c r="LI179" s="49"/>
      <c r="LJ179" s="49"/>
      <c r="LK179" s="49"/>
      <c r="LL179" s="49"/>
      <c r="LM179" s="49"/>
      <c r="LN179" s="49"/>
      <c r="LO179" s="49"/>
      <c r="LP179" s="49"/>
      <c r="LQ179" s="49"/>
      <c r="LR179" s="49"/>
      <c r="LS179" s="49"/>
      <c r="LT179" s="49"/>
      <c r="LU179" s="49"/>
      <c r="LV179" s="49"/>
      <c r="LW179" s="49"/>
      <c r="LX179" s="49"/>
      <c r="LY179" s="49"/>
      <c r="LZ179" s="49"/>
      <c r="MA179" s="49"/>
      <c r="MB179" s="49"/>
      <c r="MC179" s="49"/>
      <c r="MD179" s="49"/>
      <c r="ME179" s="49"/>
      <c r="MF179" s="49"/>
      <c r="MG179" s="49"/>
      <c r="MH179" s="49"/>
      <c r="MI179" s="49"/>
      <c r="MJ179" s="49"/>
      <c r="MK179" s="49"/>
      <c r="ML179" s="49"/>
      <c r="MM179" s="49"/>
      <c r="MN179" s="49"/>
      <c r="MO179" s="49"/>
      <c r="MP179" s="49"/>
      <c r="MQ179" s="49"/>
      <c r="MR179" s="49"/>
      <c r="MS179" s="49"/>
      <c r="MT179" s="49"/>
      <c r="MU179" s="49"/>
      <c r="MV179" s="49"/>
      <c r="MW179" s="49"/>
      <c r="MX179" s="49"/>
      <c r="MY179" s="49"/>
      <c r="MZ179" s="49"/>
      <c r="NA179" s="49"/>
      <c r="NB179" s="49"/>
      <c r="NC179" s="49"/>
      <c r="ND179" s="49"/>
      <c r="NE179" s="49"/>
      <c r="NF179" s="49"/>
      <c r="NG179" s="49"/>
      <c r="NH179" s="49"/>
      <c r="NI179" s="49"/>
      <c r="NJ179" s="49"/>
      <c r="NK179" s="49"/>
      <c r="NL179" s="49"/>
      <c r="NM179" s="49"/>
      <c r="NN179" s="49"/>
      <c r="NO179" s="49"/>
      <c r="NP179" s="49"/>
      <c r="NQ179" s="49"/>
      <c r="NR179" s="49"/>
      <c r="NS179" s="49"/>
      <c r="NT179" s="49"/>
      <c r="NU179" s="49"/>
      <c r="NV179" s="49"/>
      <c r="NW179" s="49"/>
      <c r="NX179" s="49"/>
      <c r="NY179" s="49"/>
      <c r="NZ179" s="49"/>
      <c r="OA179" s="49"/>
      <c r="OB179" s="49"/>
      <c r="OC179" s="49"/>
      <c r="OD179" s="49"/>
    </row>
    <row r="180" spans="1:394" s="4" customFormat="1" ht="47.25" hidden="1" customHeight="1" x14ac:dyDescent="0.25">
      <c r="A180" s="25"/>
      <c r="B180" s="26"/>
      <c r="C180" s="27"/>
      <c r="D180" s="27"/>
      <c r="E180" s="27"/>
      <c r="F180" s="27"/>
      <c r="G180" s="27"/>
      <c r="H180" s="28"/>
      <c r="I180" s="28"/>
      <c r="J180" s="99"/>
      <c r="K180" s="99"/>
      <c r="L180" s="99"/>
      <c r="M180" s="99"/>
      <c r="N180" s="99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9"/>
      <c r="FD180" s="49"/>
      <c r="FE180" s="49"/>
      <c r="FF180" s="49"/>
      <c r="FG180" s="49"/>
      <c r="FH180" s="49"/>
      <c r="FI180" s="49"/>
      <c r="FJ180" s="49"/>
      <c r="FK180" s="49"/>
      <c r="FL180" s="49"/>
      <c r="FM180" s="49"/>
      <c r="FN180" s="49"/>
      <c r="FO180" s="49"/>
      <c r="FP180" s="49"/>
      <c r="FQ180" s="49"/>
      <c r="FR180" s="49"/>
      <c r="FS180" s="49"/>
      <c r="FT180" s="49"/>
      <c r="FU180" s="49"/>
      <c r="FV180" s="49"/>
      <c r="FW180" s="49"/>
      <c r="FX180" s="49"/>
      <c r="FY180" s="49"/>
      <c r="FZ180" s="49"/>
      <c r="GA180" s="49"/>
      <c r="GB180" s="49"/>
      <c r="GC180" s="49"/>
      <c r="GD180" s="49"/>
      <c r="GE180" s="49"/>
      <c r="GF180" s="49"/>
      <c r="GG180" s="49"/>
      <c r="GH180" s="49"/>
      <c r="GI180" s="49"/>
      <c r="GJ180" s="49"/>
      <c r="GK180" s="49"/>
      <c r="GL180" s="49"/>
      <c r="GM180" s="49"/>
      <c r="GN180" s="49"/>
      <c r="GO180" s="49"/>
      <c r="GP180" s="49"/>
      <c r="GQ180" s="49"/>
      <c r="GR180" s="49"/>
      <c r="GS180" s="49"/>
      <c r="GT180" s="49"/>
      <c r="GU180" s="49"/>
      <c r="GV180" s="49"/>
      <c r="GW180" s="49"/>
      <c r="GX180" s="49"/>
      <c r="GY180" s="49"/>
      <c r="GZ180" s="49"/>
      <c r="HA180" s="49"/>
      <c r="HB180" s="49"/>
      <c r="HC180" s="49"/>
      <c r="HD180" s="49"/>
      <c r="HE180" s="49"/>
      <c r="HF180" s="49"/>
      <c r="HG180" s="49"/>
      <c r="HH180" s="49"/>
      <c r="HI180" s="49"/>
      <c r="HJ180" s="49"/>
      <c r="HK180" s="49"/>
      <c r="HL180" s="49"/>
      <c r="HM180" s="49"/>
      <c r="HN180" s="49"/>
      <c r="HO180" s="49"/>
      <c r="HP180" s="49"/>
      <c r="HQ180" s="49"/>
      <c r="HR180" s="49"/>
      <c r="HS180" s="49"/>
      <c r="HT180" s="49"/>
      <c r="HU180" s="49"/>
      <c r="HV180" s="49"/>
      <c r="HW180" s="49"/>
      <c r="HX180" s="49"/>
      <c r="HY180" s="49"/>
      <c r="HZ180" s="49"/>
      <c r="IA180" s="49"/>
      <c r="IB180" s="49"/>
      <c r="IC180" s="49"/>
      <c r="ID180" s="49"/>
      <c r="IE180" s="49"/>
      <c r="IF180" s="49"/>
      <c r="IG180" s="49"/>
      <c r="IH180" s="49"/>
      <c r="II180" s="49"/>
      <c r="IJ180" s="49"/>
      <c r="IK180" s="49"/>
      <c r="IL180" s="49"/>
      <c r="IM180" s="49"/>
      <c r="IN180" s="49"/>
      <c r="IO180" s="49"/>
      <c r="IP180" s="49"/>
      <c r="IQ180" s="49"/>
      <c r="IR180" s="49"/>
      <c r="IS180" s="49"/>
      <c r="IT180" s="49"/>
      <c r="IU180" s="49"/>
      <c r="IV180" s="49"/>
      <c r="IW180" s="49"/>
      <c r="IX180" s="49"/>
      <c r="IY180" s="49"/>
      <c r="IZ180" s="49"/>
      <c r="JA180" s="49"/>
      <c r="JB180" s="49"/>
      <c r="JC180" s="49"/>
      <c r="JD180" s="49"/>
      <c r="JE180" s="49"/>
      <c r="JF180" s="49"/>
      <c r="JG180" s="49"/>
      <c r="JH180" s="49"/>
      <c r="JI180" s="49"/>
      <c r="JJ180" s="49"/>
      <c r="JK180" s="49"/>
      <c r="JL180" s="49"/>
      <c r="JM180" s="49"/>
      <c r="JN180" s="49"/>
      <c r="JO180" s="49"/>
      <c r="JP180" s="49"/>
      <c r="JQ180" s="49"/>
      <c r="JR180" s="49"/>
      <c r="JS180" s="49"/>
      <c r="JT180" s="49"/>
      <c r="JU180" s="49"/>
      <c r="JV180" s="49"/>
      <c r="JW180" s="49"/>
      <c r="JX180" s="49"/>
      <c r="JY180" s="49"/>
      <c r="JZ180" s="49"/>
      <c r="KA180" s="49"/>
      <c r="KB180" s="49"/>
      <c r="KC180" s="49"/>
      <c r="KD180" s="49"/>
      <c r="KE180" s="49"/>
      <c r="KF180" s="49"/>
      <c r="KG180" s="49"/>
      <c r="KH180" s="49"/>
      <c r="KI180" s="49"/>
      <c r="KJ180" s="49"/>
      <c r="KK180" s="49"/>
      <c r="KL180" s="49"/>
      <c r="KM180" s="49"/>
      <c r="KN180" s="49"/>
      <c r="KO180" s="49"/>
      <c r="KP180" s="49"/>
      <c r="KQ180" s="49"/>
      <c r="KR180" s="49"/>
      <c r="KS180" s="49"/>
      <c r="KT180" s="49"/>
      <c r="KU180" s="49"/>
      <c r="KV180" s="49"/>
      <c r="KW180" s="49"/>
      <c r="KX180" s="49"/>
      <c r="KY180" s="49"/>
      <c r="KZ180" s="49"/>
      <c r="LA180" s="49"/>
      <c r="LB180" s="49"/>
      <c r="LC180" s="49"/>
      <c r="LD180" s="49"/>
      <c r="LE180" s="49"/>
      <c r="LF180" s="49"/>
      <c r="LG180" s="49"/>
      <c r="LH180" s="49"/>
      <c r="LI180" s="49"/>
      <c r="LJ180" s="49"/>
      <c r="LK180" s="49"/>
      <c r="LL180" s="49"/>
      <c r="LM180" s="49"/>
      <c r="LN180" s="49"/>
      <c r="LO180" s="49"/>
      <c r="LP180" s="49"/>
      <c r="LQ180" s="49"/>
      <c r="LR180" s="49"/>
      <c r="LS180" s="49"/>
      <c r="LT180" s="49"/>
      <c r="LU180" s="49"/>
      <c r="LV180" s="49"/>
      <c r="LW180" s="49"/>
      <c r="LX180" s="49"/>
      <c r="LY180" s="49"/>
      <c r="LZ180" s="49"/>
      <c r="MA180" s="49"/>
      <c r="MB180" s="49"/>
      <c r="MC180" s="49"/>
      <c r="MD180" s="49"/>
      <c r="ME180" s="49"/>
      <c r="MF180" s="49"/>
      <c r="MG180" s="49"/>
      <c r="MH180" s="49"/>
      <c r="MI180" s="49"/>
      <c r="MJ180" s="49"/>
      <c r="MK180" s="49"/>
      <c r="ML180" s="49"/>
      <c r="MM180" s="49"/>
      <c r="MN180" s="49"/>
      <c r="MO180" s="49"/>
      <c r="MP180" s="49"/>
      <c r="MQ180" s="49"/>
      <c r="MR180" s="49"/>
      <c r="MS180" s="49"/>
      <c r="MT180" s="49"/>
      <c r="MU180" s="49"/>
      <c r="MV180" s="49"/>
      <c r="MW180" s="49"/>
      <c r="MX180" s="49"/>
      <c r="MY180" s="49"/>
      <c r="MZ180" s="49"/>
      <c r="NA180" s="49"/>
      <c r="NB180" s="49"/>
      <c r="NC180" s="49"/>
      <c r="ND180" s="49"/>
      <c r="NE180" s="49"/>
      <c r="NF180" s="49"/>
      <c r="NG180" s="49"/>
      <c r="NH180" s="49"/>
      <c r="NI180" s="49"/>
      <c r="NJ180" s="49"/>
      <c r="NK180" s="49"/>
      <c r="NL180" s="49"/>
      <c r="NM180" s="49"/>
      <c r="NN180" s="49"/>
      <c r="NO180" s="49"/>
      <c r="NP180" s="49"/>
      <c r="NQ180" s="49"/>
      <c r="NR180" s="49"/>
      <c r="NS180" s="49"/>
      <c r="NT180" s="49"/>
      <c r="NU180" s="49"/>
      <c r="NV180" s="49"/>
      <c r="NW180" s="49"/>
      <c r="NX180" s="49"/>
      <c r="NY180" s="49"/>
      <c r="NZ180" s="49"/>
      <c r="OA180" s="49"/>
      <c r="OB180" s="49"/>
      <c r="OC180" s="49"/>
      <c r="OD180" s="49"/>
    </row>
    <row r="181" spans="1:394" s="4" customFormat="1" x14ac:dyDescent="0.25">
      <c r="A181" s="25"/>
      <c r="B181" s="26"/>
      <c r="C181" s="27"/>
      <c r="D181" s="27"/>
      <c r="E181" s="27"/>
      <c r="F181" s="27"/>
      <c r="G181" s="27"/>
      <c r="H181" s="28"/>
      <c r="I181" s="28"/>
      <c r="J181" s="29"/>
      <c r="K181" s="29"/>
      <c r="L181" s="29"/>
      <c r="M181" s="29"/>
      <c r="N181" s="29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E181" s="49"/>
      <c r="EF181" s="49"/>
      <c r="EG181" s="49"/>
      <c r="EH181" s="49"/>
      <c r="EI181" s="49"/>
      <c r="EJ181" s="49"/>
      <c r="EK181" s="49"/>
      <c r="EL181" s="49"/>
      <c r="EM181" s="49"/>
      <c r="EN181" s="49"/>
      <c r="EO181" s="49"/>
      <c r="EP181" s="49"/>
      <c r="EQ181" s="49"/>
      <c r="ER181" s="49"/>
      <c r="ES181" s="49"/>
      <c r="ET181" s="49"/>
      <c r="EU181" s="49"/>
      <c r="EV181" s="49"/>
      <c r="EW181" s="49"/>
      <c r="EX181" s="49"/>
      <c r="EY181" s="49"/>
      <c r="EZ181" s="49"/>
      <c r="FA181" s="49"/>
      <c r="FB181" s="49"/>
      <c r="FC181" s="49"/>
      <c r="FD181" s="49"/>
      <c r="FE181" s="49"/>
      <c r="FF181" s="49"/>
      <c r="FG181" s="49"/>
      <c r="FH181" s="49"/>
      <c r="FI181" s="49"/>
      <c r="FJ181" s="49"/>
      <c r="FK181" s="49"/>
      <c r="FL181" s="49"/>
      <c r="FM181" s="49"/>
      <c r="FN181" s="49"/>
      <c r="FO181" s="49"/>
      <c r="FP181" s="49"/>
      <c r="FQ181" s="49"/>
      <c r="FR181" s="49"/>
      <c r="FS181" s="49"/>
      <c r="FT181" s="49"/>
      <c r="FU181" s="49"/>
      <c r="FV181" s="49"/>
      <c r="FW181" s="49"/>
      <c r="FX181" s="49"/>
      <c r="FY181" s="49"/>
      <c r="FZ181" s="49"/>
      <c r="GA181" s="49"/>
      <c r="GB181" s="49"/>
      <c r="GC181" s="49"/>
      <c r="GD181" s="49"/>
      <c r="GE181" s="49"/>
      <c r="GF181" s="49"/>
      <c r="GG181" s="49"/>
      <c r="GH181" s="49"/>
      <c r="GI181" s="49"/>
      <c r="GJ181" s="49"/>
      <c r="GK181" s="49"/>
      <c r="GL181" s="49"/>
      <c r="GM181" s="49"/>
      <c r="GN181" s="49"/>
      <c r="GO181" s="49"/>
      <c r="GP181" s="49"/>
      <c r="GQ181" s="49"/>
      <c r="GR181" s="49"/>
      <c r="GS181" s="49"/>
      <c r="GT181" s="49"/>
      <c r="GU181" s="49"/>
      <c r="GV181" s="49"/>
      <c r="GW181" s="49"/>
      <c r="GX181" s="49"/>
      <c r="GY181" s="49"/>
      <c r="GZ181" s="49"/>
      <c r="HA181" s="49"/>
      <c r="HB181" s="49"/>
      <c r="HC181" s="49"/>
      <c r="HD181" s="49"/>
      <c r="HE181" s="49"/>
      <c r="HF181" s="49"/>
      <c r="HG181" s="49"/>
      <c r="HH181" s="49"/>
      <c r="HI181" s="49"/>
      <c r="HJ181" s="49"/>
      <c r="HK181" s="49"/>
      <c r="HL181" s="49"/>
      <c r="HM181" s="49"/>
      <c r="HN181" s="49"/>
      <c r="HO181" s="49"/>
      <c r="HP181" s="49"/>
      <c r="HQ181" s="49"/>
      <c r="HR181" s="49"/>
      <c r="HS181" s="49"/>
      <c r="HT181" s="49"/>
      <c r="HU181" s="49"/>
      <c r="HV181" s="49"/>
      <c r="HW181" s="49"/>
      <c r="HX181" s="49"/>
      <c r="HY181" s="49"/>
      <c r="HZ181" s="49"/>
      <c r="IA181" s="49"/>
      <c r="IB181" s="49"/>
      <c r="IC181" s="49"/>
      <c r="ID181" s="49"/>
      <c r="IE181" s="49"/>
      <c r="IF181" s="49"/>
      <c r="IG181" s="49"/>
      <c r="IH181" s="49"/>
      <c r="II181" s="49"/>
      <c r="IJ181" s="49"/>
      <c r="IK181" s="49"/>
      <c r="IL181" s="49"/>
      <c r="IM181" s="49"/>
      <c r="IN181" s="49"/>
      <c r="IO181" s="49"/>
      <c r="IP181" s="49"/>
      <c r="IQ181" s="49"/>
      <c r="IR181" s="49"/>
      <c r="IS181" s="49"/>
      <c r="IT181" s="49"/>
      <c r="IU181" s="49"/>
      <c r="IV181" s="49"/>
      <c r="IW181" s="49"/>
      <c r="IX181" s="49"/>
      <c r="IY181" s="49"/>
      <c r="IZ181" s="49"/>
      <c r="JA181" s="49"/>
      <c r="JB181" s="49"/>
      <c r="JC181" s="49"/>
      <c r="JD181" s="49"/>
      <c r="JE181" s="49"/>
      <c r="JF181" s="49"/>
      <c r="JG181" s="49"/>
      <c r="JH181" s="49"/>
      <c r="JI181" s="49"/>
      <c r="JJ181" s="49"/>
      <c r="JK181" s="49"/>
      <c r="JL181" s="49"/>
      <c r="JM181" s="49"/>
      <c r="JN181" s="49"/>
      <c r="JO181" s="49"/>
      <c r="JP181" s="49"/>
      <c r="JQ181" s="49"/>
      <c r="JR181" s="49"/>
      <c r="JS181" s="49"/>
      <c r="JT181" s="49"/>
      <c r="JU181" s="49"/>
      <c r="JV181" s="49"/>
      <c r="JW181" s="49"/>
      <c r="JX181" s="49"/>
      <c r="JY181" s="49"/>
      <c r="JZ181" s="49"/>
      <c r="KA181" s="49"/>
      <c r="KB181" s="49"/>
      <c r="KC181" s="49"/>
      <c r="KD181" s="49"/>
      <c r="KE181" s="49"/>
      <c r="KF181" s="49"/>
      <c r="KG181" s="49"/>
      <c r="KH181" s="49"/>
      <c r="KI181" s="49"/>
      <c r="KJ181" s="49"/>
      <c r="KK181" s="49"/>
      <c r="KL181" s="49"/>
      <c r="KM181" s="49"/>
      <c r="KN181" s="49"/>
      <c r="KO181" s="49"/>
      <c r="KP181" s="49"/>
      <c r="KQ181" s="49"/>
      <c r="KR181" s="49"/>
      <c r="KS181" s="49"/>
      <c r="KT181" s="49"/>
      <c r="KU181" s="49"/>
      <c r="KV181" s="49"/>
      <c r="KW181" s="49"/>
      <c r="KX181" s="49"/>
      <c r="KY181" s="49"/>
      <c r="KZ181" s="49"/>
      <c r="LA181" s="49"/>
      <c r="LB181" s="49"/>
      <c r="LC181" s="49"/>
      <c r="LD181" s="49"/>
      <c r="LE181" s="49"/>
      <c r="LF181" s="49"/>
      <c r="LG181" s="49"/>
      <c r="LH181" s="49"/>
      <c r="LI181" s="49"/>
      <c r="LJ181" s="49"/>
      <c r="LK181" s="49"/>
      <c r="LL181" s="49"/>
      <c r="LM181" s="49"/>
      <c r="LN181" s="49"/>
      <c r="LO181" s="49"/>
      <c r="LP181" s="49"/>
      <c r="LQ181" s="49"/>
      <c r="LR181" s="49"/>
      <c r="LS181" s="49"/>
      <c r="LT181" s="49"/>
      <c r="LU181" s="49"/>
      <c r="LV181" s="49"/>
      <c r="LW181" s="49"/>
      <c r="LX181" s="49"/>
      <c r="LY181" s="49"/>
      <c r="LZ181" s="49"/>
      <c r="MA181" s="49"/>
      <c r="MB181" s="49"/>
      <c r="MC181" s="49"/>
      <c r="MD181" s="49"/>
      <c r="ME181" s="49"/>
      <c r="MF181" s="49"/>
      <c r="MG181" s="49"/>
      <c r="MH181" s="49"/>
      <c r="MI181" s="49"/>
      <c r="MJ181" s="49"/>
      <c r="MK181" s="49"/>
      <c r="ML181" s="49"/>
      <c r="MM181" s="49"/>
      <c r="MN181" s="49"/>
      <c r="MO181" s="49"/>
      <c r="MP181" s="49"/>
      <c r="MQ181" s="49"/>
      <c r="MR181" s="49"/>
      <c r="MS181" s="49"/>
      <c r="MT181" s="49"/>
      <c r="MU181" s="49"/>
      <c r="MV181" s="49"/>
      <c r="MW181" s="49"/>
      <c r="MX181" s="49"/>
      <c r="MY181" s="49"/>
      <c r="MZ181" s="49"/>
      <c r="NA181" s="49"/>
      <c r="NB181" s="49"/>
      <c r="NC181" s="49"/>
      <c r="ND181" s="49"/>
      <c r="NE181" s="49"/>
      <c r="NF181" s="49"/>
      <c r="NG181" s="49"/>
      <c r="NH181" s="49"/>
      <c r="NI181" s="49"/>
      <c r="NJ181" s="49"/>
      <c r="NK181" s="49"/>
      <c r="NL181" s="49"/>
      <c r="NM181" s="49"/>
      <c r="NN181" s="49"/>
      <c r="NO181" s="49"/>
      <c r="NP181" s="49"/>
      <c r="NQ181" s="49"/>
      <c r="NR181" s="49"/>
      <c r="NS181" s="49"/>
      <c r="NT181" s="49"/>
      <c r="NU181" s="49"/>
      <c r="NV181" s="49"/>
      <c r="NW181" s="49"/>
      <c r="NX181" s="49"/>
      <c r="NY181" s="49"/>
      <c r="NZ181" s="49"/>
      <c r="OA181" s="49"/>
      <c r="OB181" s="49"/>
      <c r="OC181" s="49"/>
      <c r="OD181" s="49"/>
    </row>
    <row r="182" spans="1:394" s="4" customFormat="1" x14ac:dyDescent="0.25">
      <c r="A182" s="25"/>
      <c r="B182" s="26"/>
      <c r="C182" s="27"/>
      <c r="D182" s="27"/>
      <c r="E182" s="27"/>
      <c r="F182" s="27"/>
      <c r="G182" s="27"/>
      <c r="H182" s="28"/>
      <c r="I182" s="28"/>
      <c r="J182" s="29"/>
      <c r="K182" s="29"/>
      <c r="L182" s="29"/>
      <c r="M182" s="29"/>
      <c r="N182" s="29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  <c r="DR182" s="49"/>
      <c r="DS182" s="49"/>
      <c r="DT182" s="49"/>
      <c r="DU182" s="49"/>
      <c r="DV182" s="49"/>
      <c r="DW182" s="49"/>
      <c r="DX182" s="49"/>
      <c r="DY182" s="49"/>
      <c r="DZ182" s="49"/>
      <c r="EA182" s="49"/>
      <c r="EB182" s="49"/>
      <c r="EC182" s="49"/>
      <c r="ED182" s="49"/>
      <c r="EE182" s="49"/>
      <c r="EF182" s="49"/>
      <c r="EG182" s="49"/>
      <c r="EH182" s="49"/>
      <c r="EI182" s="49"/>
      <c r="EJ182" s="49"/>
      <c r="EK182" s="49"/>
      <c r="EL182" s="49"/>
      <c r="EM182" s="49"/>
      <c r="EN182" s="49"/>
      <c r="EO182" s="49"/>
      <c r="EP182" s="49"/>
      <c r="EQ182" s="49"/>
      <c r="ER182" s="49"/>
      <c r="ES182" s="49"/>
      <c r="ET182" s="49"/>
      <c r="EU182" s="49"/>
      <c r="EV182" s="49"/>
      <c r="EW182" s="49"/>
      <c r="EX182" s="49"/>
      <c r="EY182" s="49"/>
      <c r="EZ182" s="49"/>
      <c r="FA182" s="49"/>
      <c r="FB182" s="49"/>
      <c r="FC182" s="49"/>
      <c r="FD182" s="49"/>
      <c r="FE182" s="49"/>
      <c r="FF182" s="49"/>
      <c r="FG182" s="49"/>
      <c r="FH182" s="49"/>
      <c r="FI182" s="49"/>
      <c r="FJ182" s="49"/>
      <c r="FK182" s="49"/>
      <c r="FL182" s="49"/>
      <c r="FM182" s="49"/>
      <c r="FN182" s="49"/>
      <c r="FO182" s="49"/>
      <c r="FP182" s="49"/>
      <c r="FQ182" s="49"/>
      <c r="FR182" s="49"/>
      <c r="FS182" s="49"/>
      <c r="FT182" s="49"/>
      <c r="FU182" s="49"/>
      <c r="FV182" s="49"/>
      <c r="FW182" s="49"/>
      <c r="FX182" s="49"/>
      <c r="FY182" s="49"/>
      <c r="FZ182" s="49"/>
      <c r="GA182" s="49"/>
      <c r="GB182" s="49"/>
      <c r="GC182" s="49"/>
      <c r="GD182" s="49"/>
      <c r="GE182" s="49"/>
      <c r="GF182" s="49"/>
      <c r="GG182" s="49"/>
      <c r="GH182" s="49"/>
      <c r="GI182" s="49"/>
      <c r="GJ182" s="49"/>
      <c r="GK182" s="49"/>
      <c r="GL182" s="49"/>
      <c r="GM182" s="49"/>
      <c r="GN182" s="49"/>
      <c r="GO182" s="49"/>
      <c r="GP182" s="49"/>
      <c r="GQ182" s="49"/>
      <c r="GR182" s="49"/>
      <c r="GS182" s="49"/>
      <c r="GT182" s="49"/>
      <c r="GU182" s="49"/>
      <c r="GV182" s="49"/>
      <c r="GW182" s="49"/>
      <c r="GX182" s="49"/>
      <c r="GY182" s="49"/>
      <c r="GZ182" s="49"/>
      <c r="HA182" s="49"/>
      <c r="HB182" s="49"/>
      <c r="HC182" s="49"/>
      <c r="HD182" s="49"/>
      <c r="HE182" s="49"/>
      <c r="HF182" s="49"/>
      <c r="HG182" s="49"/>
      <c r="HH182" s="49"/>
      <c r="HI182" s="49"/>
      <c r="HJ182" s="49"/>
      <c r="HK182" s="49"/>
      <c r="HL182" s="49"/>
      <c r="HM182" s="49"/>
      <c r="HN182" s="49"/>
      <c r="HO182" s="49"/>
      <c r="HP182" s="49"/>
      <c r="HQ182" s="49"/>
      <c r="HR182" s="49"/>
      <c r="HS182" s="49"/>
      <c r="HT182" s="49"/>
      <c r="HU182" s="49"/>
      <c r="HV182" s="49"/>
      <c r="HW182" s="49"/>
      <c r="HX182" s="49"/>
      <c r="HY182" s="49"/>
      <c r="HZ182" s="49"/>
      <c r="IA182" s="49"/>
      <c r="IB182" s="49"/>
      <c r="IC182" s="49"/>
      <c r="ID182" s="49"/>
      <c r="IE182" s="49"/>
      <c r="IF182" s="49"/>
      <c r="IG182" s="49"/>
      <c r="IH182" s="49"/>
      <c r="II182" s="49"/>
      <c r="IJ182" s="49"/>
      <c r="IK182" s="49"/>
      <c r="IL182" s="49"/>
      <c r="IM182" s="49"/>
      <c r="IN182" s="49"/>
      <c r="IO182" s="49"/>
      <c r="IP182" s="49"/>
      <c r="IQ182" s="49"/>
      <c r="IR182" s="49"/>
      <c r="IS182" s="49"/>
      <c r="IT182" s="49"/>
      <c r="IU182" s="49"/>
      <c r="IV182" s="49"/>
      <c r="IW182" s="49"/>
      <c r="IX182" s="49"/>
      <c r="IY182" s="49"/>
      <c r="IZ182" s="49"/>
      <c r="JA182" s="49"/>
      <c r="JB182" s="49"/>
      <c r="JC182" s="49"/>
      <c r="JD182" s="49"/>
      <c r="JE182" s="49"/>
      <c r="JF182" s="49"/>
      <c r="JG182" s="49"/>
      <c r="JH182" s="49"/>
      <c r="JI182" s="49"/>
      <c r="JJ182" s="49"/>
      <c r="JK182" s="49"/>
      <c r="JL182" s="49"/>
      <c r="JM182" s="49"/>
      <c r="JN182" s="49"/>
      <c r="JO182" s="49"/>
      <c r="JP182" s="49"/>
      <c r="JQ182" s="49"/>
      <c r="JR182" s="49"/>
      <c r="JS182" s="49"/>
      <c r="JT182" s="49"/>
      <c r="JU182" s="49"/>
      <c r="JV182" s="49"/>
      <c r="JW182" s="49"/>
      <c r="JX182" s="49"/>
      <c r="JY182" s="49"/>
      <c r="JZ182" s="49"/>
      <c r="KA182" s="49"/>
      <c r="KB182" s="49"/>
      <c r="KC182" s="49"/>
      <c r="KD182" s="49"/>
      <c r="KE182" s="49"/>
      <c r="KF182" s="49"/>
      <c r="KG182" s="49"/>
      <c r="KH182" s="49"/>
      <c r="KI182" s="49"/>
      <c r="KJ182" s="49"/>
      <c r="KK182" s="49"/>
      <c r="KL182" s="49"/>
      <c r="KM182" s="49"/>
      <c r="KN182" s="49"/>
      <c r="KO182" s="49"/>
      <c r="KP182" s="49"/>
      <c r="KQ182" s="49"/>
      <c r="KR182" s="49"/>
      <c r="KS182" s="49"/>
      <c r="KT182" s="49"/>
      <c r="KU182" s="49"/>
      <c r="KV182" s="49"/>
      <c r="KW182" s="49"/>
      <c r="KX182" s="49"/>
      <c r="KY182" s="49"/>
      <c r="KZ182" s="49"/>
      <c r="LA182" s="49"/>
      <c r="LB182" s="49"/>
      <c r="LC182" s="49"/>
      <c r="LD182" s="49"/>
      <c r="LE182" s="49"/>
      <c r="LF182" s="49"/>
      <c r="LG182" s="49"/>
      <c r="LH182" s="49"/>
      <c r="LI182" s="49"/>
      <c r="LJ182" s="49"/>
      <c r="LK182" s="49"/>
      <c r="LL182" s="49"/>
      <c r="LM182" s="49"/>
      <c r="LN182" s="49"/>
      <c r="LO182" s="49"/>
      <c r="LP182" s="49"/>
      <c r="LQ182" s="49"/>
      <c r="LR182" s="49"/>
      <c r="LS182" s="49"/>
      <c r="LT182" s="49"/>
      <c r="LU182" s="49"/>
      <c r="LV182" s="49"/>
      <c r="LW182" s="49"/>
      <c r="LX182" s="49"/>
      <c r="LY182" s="49"/>
      <c r="LZ182" s="49"/>
      <c r="MA182" s="49"/>
      <c r="MB182" s="49"/>
      <c r="MC182" s="49"/>
      <c r="MD182" s="49"/>
      <c r="ME182" s="49"/>
      <c r="MF182" s="49"/>
      <c r="MG182" s="49"/>
      <c r="MH182" s="49"/>
      <c r="MI182" s="49"/>
      <c r="MJ182" s="49"/>
      <c r="MK182" s="49"/>
      <c r="ML182" s="49"/>
      <c r="MM182" s="49"/>
      <c r="MN182" s="49"/>
      <c r="MO182" s="49"/>
      <c r="MP182" s="49"/>
      <c r="MQ182" s="49"/>
      <c r="MR182" s="49"/>
      <c r="MS182" s="49"/>
      <c r="MT182" s="49"/>
      <c r="MU182" s="49"/>
      <c r="MV182" s="49"/>
      <c r="MW182" s="49"/>
      <c r="MX182" s="49"/>
      <c r="MY182" s="49"/>
      <c r="MZ182" s="49"/>
      <c r="NA182" s="49"/>
      <c r="NB182" s="49"/>
      <c r="NC182" s="49"/>
      <c r="ND182" s="49"/>
      <c r="NE182" s="49"/>
      <c r="NF182" s="49"/>
      <c r="NG182" s="49"/>
      <c r="NH182" s="49"/>
      <c r="NI182" s="49"/>
      <c r="NJ182" s="49"/>
      <c r="NK182" s="49"/>
      <c r="NL182" s="49"/>
      <c r="NM182" s="49"/>
      <c r="NN182" s="49"/>
      <c r="NO182" s="49"/>
      <c r="NP182" s="49"/>
      <c r="NQ182" s="49"/>
      <c r="NR182" s="49"/>
      <c r="NS182" s="49"/>
      <c r="NT182" s="49"/>
      <c r="NU182" s="49"/>
      <c r="NV182" s="49"/>
      <c r="NW182" s="49"/>
      <c r="NX182" s="49"/>
      <c r="NY182" s="49"/>
      <c r="NZ182" s="49"/>
      <c r="OA182" s="49"/>
      <c r="OB182" s="49"/>
      <c r="OC182" s="49"/>
      <c r="OD182" s="49"/>
    </row>
    <row r="183" spans="1:394" s="4" customFormat="1" x14ac:dyDescent="0.25">
      <c r="A183" s="25"/>
      <c r="B183" s="26"/>
      <c r="C183" s="27"/>
      <c r="D183" s="27"/>
      <c r="E183" s="27"/>
      <c r="F183" s="27"/>
      <c r="G183" s="27"/>
      <c r="H183" s="58"/>
      <c r="I183" s="28"/>
      <c r="J183" s="29"/>
      <c r="K183" s="29"/>
      <c r="L183" s="29"/>
      <c r="M183" s="29"/>
      <c r="N183" s="29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/>
      <c r="EF183" s="49"/>
      <c r="EG183" s="49"/>
      <c r="EH183" s="49"/>
      <c r="EI183" s="49"/>
      <c r="EJ183" s="49"/>
      <c r="EK183" s="49"/>
      <c r="EL183" s="49"/>
      <c r="EM183" s="49"/>
      <c r="EN183" s="49"/>
      <c r="EO183" s="49"/>
      <c r="EP183" s="49"/>
      <c r="EQ183" s="49"/>
      <c r="ER183" s="49"/>
      <c r="ES183" s="49"/>
      <c r="ET183" s="49"/>
      <c r="EU183" s="49"/>
      <c r="EV183" s="49"/>
      <c r="EW183" s="49"/>
      <c r="EX183" s="49"/>
      <c r="EY183" s="49"/>
      <c r="EZ183" s="49"/>
      <c r="FA183" s="49"/>
      <c r="FB183" s="49"/>
      <c r="FC183" s="49"/>
      <c r="FD183" s="49"/>
      <c r="FE183" s="49"/>
      <c r="FF183" s="49"/>
      <c r="FG183" s="49"/>
      <c r="FH183" s="49"/>
      <c r="FI183" s="49"/>
      <c r="FJ183" s="49"/>
      <c r="FK183" s="49"/>
      <c r="FL183" s="49"/>
      <c r="FM183" s="49"/>
      <c r="FN183" s="49"/>
      <c r="FO183" s="49"/>
      <c r="FP183" s="49"/>
      <c r="FQ183" s="49"/>
      <c r="FR183" s="49"/>
      <c r="FS183" s="49"/>
      <c r="FT183" s="49"/>
      <c r="FU183" s="49"/>
      <c r="FV183" s="49"/>
      <c r="FW183" s="49"/>
      <c r="FX183" s="49"/>
      <c r="FY183" s="49"/>
      <c r="FZ183" s="49"/>
      <c r="GA183" s="49"/>
      <c r="GB183" s="49"/>
      <c r="GC183" s="49"/>
      <c r="GD183" s="49"/>
      <c r="GE183" s="49"/>
      <c r="GF183" s="49"/>
      <c r="GG183" s="49"/>
      <c r="GH183" s="49"/>
      <c r="GI183" s="49"/>
      <c r="GJ183" s="49"/>
      <c r="GK183" s="49"/>
      <c r="GL183" s="49"/>
      <c r="GM183" s="49"/>
      <c r="GN183" s="49"/>
      <c r="GO183" s="49"/>
      <c r="GP183" s="49"/>
      <c r="GQ183" s="49"/>
      <c r="GR183" s="49"/>
      <c r="GS183" s="49"/>
      <c r="GT183" s="49"/>
      <c r="GU183" s="49"/>
      <c r="GV183" s="49"/>
      <c r="GW183" s="49"/>
      <c r="GX183" s="49"/>
      <c r="GY183" s="49"/>
      <c r="GZ183" s="49"/>
      <c r="HA183" s="49"/>
      <c r="HB183" s="49"/>
      <c r="HC183" s="49"/>
      <c r="HD183" s="49"/>
      <c r="HE183" s="49"/>
      <c r="HF183" s="49"/>
      <c r="HG183" s="49"/>
      <c r="HH183" s="49"/>
      <c r="HI183" s="49"/>
      <c r="HJ183" s="49"/>
      <c r="HK183" s="49"/>
      <c r="HL183" s="49"/>
      <c r="HM183" s="49"/>
      <c r="HN183" s="49"/>
      <c r="HO183" s="49"/>
      <c r="HP183" s="49"/>
      <c r="HQ183" s="49"/>
      <c r="HR183" s="49"/>
      <c r="HS183" s="49"/>
      <c r="HT183" s="49"/>
      <c r="HU183" s="49"/>
      <c r="HV183" s="49"/>
      <c r="HW183" s="49"/>
      <c r="HX183" s="49"/>
      <c r="HY183" s="49"/>
      <c r="HZ183" s="49"/>
      <c r="IA183" s="49"/>
      <c r="IB183" s="49"/>
      <c r="IC183" s="49"/>
      <c r="ID183" s="49"/>
      <c r="IE183" s="49"/>
      <c r="IF183" s="49"/>
      <c r="IG183" s="49"/>
      <c r="IH183" s="49"/>
      <c r="II183" s="49"/>
      <c r="IJ183" s="49"/>
      <c r="IK183" s="49"/>
      <c r="IL183" s="49"/>
      <c r="IM183" s="49"/>
      <c r="IN183" s="49"/>
      <c r="IO183" s="49"/>
      <c r="IP183" s="49"/>
      <c r="IQ183" s="49"/>
      <c r="IR183" s="49"/>
      <c r="IS183" s="49"/>
      <c r="IT183" s="49"/>
      <c r="IU183" s="49"/>
      <c r="IV183" s="49"/>
      <c r="IW183" s="49"/>
      <c r="IX183" s="49"/>
      <c r="IY183" s="49"/>
      <c r="IZ183" s="49"/>
      <c r="JA183" s="49"/>
      <c r="JB183" s="49"/>
      <c r="JC183" s="49"/>
      <c r="JD183" s="49"/>
      <c r="JE183" s="49"/>
      <c r="JF183" s="49"/>
      <c r="JG183" s="49"/>
      <c r="JH183" s="49"/>
      <c r="JI183" s="49"/>
      <c r="JJ183" s="49"/>
      <c r="JK183" s="49"/>
      <c r="JL183" s="49"/>
      <c r="JM183" s="49"/>
      <c r="JN183" s="49"/>
      <c r="JO183" s="49"/>
      <c r="JP183" s="49"/>
      <c r="JQ183" s="49"/>
      <c r="JR183" s="49"/>
      <c r="JS183" s="49"/>
      <c r="JT183" s="49"/>
      <c r="JU183" s="49"/>
      <c r="JV183" s="49"/>
      <c r="JW183" s="49"/>
      <c r="JX183" s="49"/>
      <c r="JY183" s="49"/>
      <c r="JZ183" s="49"/>
      <c r="KA183" s="49"/>
      <c r="KB183" s="49"/>
      <c r="KC183" s="49"/>
      <c r="KD183" s="49"/>
      <c r="KE183" s="49"/>
      <c r="KF183" s="49"/>
      <c r="KG183" s="49"/>
      <c r="KH183" s="49"/>
      <c r="KI183" s="49"/>
      <c r="KJ183" s="49"/>
      <c r="KK183" s="49"/>
      <c r="KL183" s="49"/>
      <c r="KM183" s="49"/>
      <c r="KN183" s="49"/>
      <c r="KO183" s="49"/>
      <c r="KP183" s="49"/>
      <c r="KQ183" s="49"/>
      <c r="KR183" s="49"/>
      <c r="KS183" s="49"/>
      <c r="KT183" s="49"/>
      <c r="KU183" s="49"/>
      <c r="KV183" s="49"/>
      <c r="KW183" s="49"/>
      <c r="KX183" s="49"/>
      <c r="KY183" s="49"/>
      <c r="KZ183" s="49"/>
      <c r="LA183" s="49"/>
      <c r="LB183" s="49"/>
      <c r="LC183" s="49"/>
      <c r="LD183" s="49"/>
      <c r="LE183" s="49"/>
      <c r="LF183" s="49"/>
      <c r="LG183" s="49"/>
      <c r="LH183" s="49"/>
      <c r="LI183" s="49"/>
      <c r="LJ183" s="49"/>
      <c r="LK183" s="49"/>
      <c r="LL183" s="49"/>
      <c r="LM183" s="49"/>
      <c r="LN183" s="49"/>
      <c r="LO183" s="49"/>
      <c r="LP183" s="49"/>
      <c r="LQ183" s="49"/>
      <c r="LR183" s="49"/>
      <c r="LS183" s="49"/>
      <c r="LT183" s="49"/>
      <c r="LU183" s="49"/>
      <c r="LV183" s="49"/>
      <c r="LW183" s="49"/>
      <c r="LX183" s="49"/>
      <c r="LY183" s="49"/>
      <c r="LZ183" s="49"/>
      <c r="MA183" s="49"/>
      <c r="MB183" s="49"/>
      <c r="MC183" s="49"/>
      <c r="MD183" s="49"/>
      <c r="ME183" s="49"/>
      <c r="MF183" s="49"/>
      <c r="MG183" s="49"/>
      <c r="MH183" s="49"/>
      <c r="MI183" s="49"/>
      <c r="MJ183" s="49"/>
      <c r="MK183" s="49"/>
      <c r="ML183" s="49"/>
      <c r="MM183" s="49"/>
      <c r="MN183" s="49"/>
      <c r="MO183" s="49"/>
      <c r="MP183" s="49"/>
      <c r="MQ183" s="49"/>
      <c r="MR183" s="49"/>
      <c r="MS183" s="49"/>
      <c r="MT183" s="49"/>
      <c r="MU183" s="49"/>
      <c r="MV183" s="49"/>
      <c r="MW183" s="49"/>
      <c r="MX183" s="49"/>
      <c r="MY183" s="49"/>
      <c r="MZ183" s="49"/>
      <c r="NA183" s="49"/>
      <c r="NB183" s="49"/>
      <c r="NC183" s="49"/>
      <c r="ND183" s="49"/>
      <c r="NE183" s="49"/>
      <c r="NF183" s="49"/>
      <c r="NG183" s="49"/>
      <c r="NH183" s="49"/>
      <c r="NI183" s="49"/>
      <c r="NJ183" s="49"/>
      <c r="NK183" s="49"/>
      <c r="NL183" s="49"/>
      <c r="NM183" s="49"/>
      <c r="NN183" s="49"/>
      <c r="NO183" s="49"/>
      <c r="NP183" s="49"/>
      <c r="NQ183" s="49"/>
      <c r="NR183" s="49"/>
      <c r="NS183" s="49"/>
      <c r="NT183" s="49"/>
      <c r="NU183" s="49"/>
      <c r="NV183" s="49"/>
      <c r="NW183" s="49"/>
      <c r="NX183" s="49"/>
      <c r="NY183" s="49"/>
      <c r="NZ183" s="49"/>
      <c r="OA183" s="49"/>
      <c r="OB183" s="49"/>
      <c r="OC183" s="49"/>
      <c r="OD183" s="49"/>
    </row>
    <row r="184" spans="1:394" s="4" customFormat="1" x14ac:dyDescent="0.25">
      <c r="A184" s="25"/>
      <c r="B184" s="26"/>
      <c r="C184" s="27"/>
      <c r="D184" s="27"/>
      <c r="E184" s="27"/>
      <c r="F184" s="27"/>
      <c r="G184" s="27"/>
      <c r="H184" s="28"/>
      <c r="I184" s="28"/>
      <c r="J184" s="29"/>
      <c r="K184" s="29"/>
      <c r="L184" s="29"/>
      <c r="M184" s="29"/>
      <c r="N184" s="29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  <c r="GS184" s="49"/>
      <c r="GT184" s="49"/>
      <c r="GU184" s="49"/>
      <c r="GV184" s="49"/>
      <c r="GW184" s="49"/>
      <c r="GX184" s="49"/>
      <c r="GY184" s="49"/>
      <c r="GZ184" s="49"/>
      <c r="HA184" s="49"/>
      <c r="HB184" s="49"/>
      <c r="HC184" s="49"/>
      <c r="HD184" s="49"/>
      <c r="HE184" s="49"/>
      <c r="HF184" s="49"/>
      <c r="HG184" s="49"/>
      <c r="HH184" s="49"/>
      <c r="HI184" s="49"/>
      <c r="HJ184" s="49"/>
      <c r="HK184" s="49"/>
      <c r="HL184" s="49"/>
      <c r="HM184" s="49"/>
      <c r="HN184" s="49"/>
      <c r="HO184" s="49"/>
      <c r="HP184" s="49"/>
      <c r="HQ184" s="49"/>
      <c r="HR184" s="49"/>
      <c r="HS184" s="49"/>
      <c r="HT184" s="49"/>
      <c r="HU184" s="49"/>
      <c r="HV184" s="49"/>
      <c r="HW184" s="49"/>
      <c r="HX184" s="49"/>
      <c r="HY184" s="49"/>
      <c r="HZ184" s="49"/>
      <c r="IA184" s="49"/>
      <c r="IB184" s="49"/>
      <c r="IC184" s="49"/>
      <c r="ID184" s="49"/>
      <c r="IE184" s="49"/>
      <c r="IF184" s="49"/>
      <c r="IG184" s="49"/>
      <c r="IH184" s="49"/>
      <c r="II184" s="49"/>
      <c r="IJ184" s="49"/>
      <c r="IK184" s="49"/>
      <c r="IL184" s="49"/>
      <c r="IM184" s="49"/>
      <c r="IN184" s="49"/>
      <c r="IO184" s="49"/>
      <c r="IP184" s="49"/>
      <c r="IQ184" s="49"/>
      <c r="IR184" s="49"/>
      <c r="IS184" s="49"/>
      <c r="IT184" s="49"/>
      <c r="IU184" s="49"/>
      <c r="IV184" s="49"/>
      <c r="IW184" s="49"/>
      <c r="IX184" s="49"/>
      <c r="IY184" s="49"/>
      <c r="IZ184" s="49"/>
      <c r="JA184" s="49"/>
      <c r="JB184" s="49"/>
      <c r="JC184" s="49"/>
      <c r="JD184" s="49"/>
      <c r="JE184" s="49"/>
      <c r="JF184" s="49"/>
      <c r="JG184" s="49"/>
      <c r="JH184" s="49"/>
      <c r="JI184" s="49"/>
      <c r="JJ184" s="49"/>
      <c r="JK184" s="49"/>
      <c r="JL184" s="49"/>
      <c r="JM184" s="49"/>
      <c r="JN184" s="49"/>
      <c r="JO184" s="49"/>
      <c r="JP184" s="49"/>
      <c r="JQ184" s="49"/>
      <c r="JR184" s="49"/>
      <c r="JS184" s="49"/>
      <c r="JT184" s="49"/>
      <c r="JU184" s="49"/>
      <c r="JV184" s="49"/>
      <c r="JW184" s="49"/>
      <c r="JX184" s="49"/>
      <c r="JY184" s="49"/>
      <c r="JZ184" s="49"/>
      <c r="KA184" s="49"/>
      <c r="KB184" s="49"/>
      <c r="KC184" s="49"/>
      <c r="KD184" s="49"/>
      <c r="KE184" s="49"/>
      <c r="KF184" s="49"/>
      <c r="KG184" s="49"/>
      <c r="KH184" s="49"/>
      <c r="KI184" s="49"/>
      <c r="KJ184" s="49"/>
      <c r="KK184" s="49"/>
      <c r="KL184" s="49"/>
      <c r="KM184" s="49"/>
      <c r="KN184" s="49"/>
      <c r="KO184" s="49"/>
      <c r="KP184" s="49"/>
      <c r="KQ184" s="49"/>
      <c r="KR184" s="49"/>
      <c r="KS184" s="49"/>
      <c r="KT184" s="49"/>
      <c r="KU184" s="49"/>
      <c r="KV184" s="49"/>
      <c r="KW184" s="49"/>
      <c r="KX184" s="49"/>
      <c r="KY184" s="49"/>
      <c r="KZ184" s="49"/>
      <c r="LA184" s="49"/>
      <c r="LB184" s="49"/>
      <c r="LC184" s="49"/>
      <c r="LD184" s="49"/>
      <c r="LE184" s="49"/>
      <c r="LF184" s="49"/>
      <c r="LG184" s="49"/>
      <c r="LH184" s="49"/>
      <c r="LI184" s="49"/>
      <c r="LJ184" s="49"/>
      <c r="LK184" s="49"/>
      <c r="LL184" s="49"/>
      <c r="LM184" s="49"/>
      <c r="LN184" s="49"/>
      <c r="LO184" s="49"/>
      <c r="LP184" s="49"/>
      <c r="LQ184" s="49"/>
      <c r="LR184" s="49"/>
      <c r="LS184" s="49"/>
      <c r="LT184" s="49"/>
      <c r="LU184" s="49"/>
      <c r="LV184" s="49"/>
      <c r="LW184" s="49"/>
      <c r="LX184" s="49"/>
      <c r="LY184" s="49"/>
      <c r="LZ184" s="49"/>
      <c r="MA184" s="49"/>
      <c r="MB184" s="49"/>
      <c r="MC184" s="49"/>
      <c r="MD184" s="49"/>
      <c r="ME184" s="49"/>
      <c r="MF184" s="49"/>
      <c r="MG184" s="49"/>
      <c r="MH184" s="49"/>
      <c r="MI184" s="49"/>
      <c r="MJ184" s="49"/>
      <c r="MK184" s="49"/>
      <c r="ML184" s="49"/>
      <c r="MM184" s="49"/>
      <c r="MN184" s="49"/>
      <c r="MO184" s="49"/>
      <c r="MP184" s="49"/>
      <c r="MQ184" s="49"/>
      <c r="MR184" s="49"/>
      <c r="MS184" s="49"/>
      <c r="MT184" s="49"/>
      <c r="MU184" s="49"/>
      <c r="MV184" s="49"/>
      <c r="MW184" s="49"/>
      <c r="MX184" s="49"/>
      <c r="MY184" s="49"/>
      <c r="MZ184" s="49"/>
      <c r="NA184" s="49"/>
      <c r="NB184" s="49"/>
      <c r="NC184" s="49"/>
      <c r="ND184" s="49"/>
      <c r="NE184" s="49"/>
      <c r="NF184" s="49"/>
      <c r="NG184" s="49"/>
      <c r="NH184" s="49"/>
      <c r="NI184" s="49"/>
      <c r="NJ184" s="49"/>
      <c r="NK184" s="49"/>
      <c r="NL184" s="49"/>
      <c r="NM184" s="49"/>
      <c r="NN184" s="49"/>
      <c r="NO184" s="49"/>
      <c r="NP184" s="49"/>
      <c r="NQ184" s="49"/>
      <c r="NR184" s="49"/>
      <c r="NS184" s="49"/>
      <c r="NT184" s="49"/>
      <c r="NU184" s="49"/>
      <c r="NV184" s="49"/>
      <c r="NW184" s="49"/>
      <c r="NX184" s="49"/>
      <c r="NY184" s="49"/>
      <c r="NZ184" s="49"/>
      <c r="OA184" s="49"/>
      <c r="OB184" s="49"/>
      <c r="OC184" s="49"/>
      <c r="OD184" s="49"/>
    </row>
    <row r="185" spans="1:394" s="4" customFormat="1" x14ac:dyDescent="0.25">
      <c r="A185" s="25"/>
      <c r="B185" s="26"/>
      <c r="C185" s="27"/>
      <c r="D185" s="27"/>
      <c r="E185" s="27"/>
      <c r="F185" s="27"/>
      <c r="G185" s="27"/>
      <c r="H185" s="28"/>
      <c r="I185" s="28"/>
      <c r="J185" s="29"/>
      <c r="K185" s="29"/>
      <c r="L185" s="29"/>
      <c r="M185" s="29"/>
      <c r="N185" s="29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9"/>
      <c r="FD185" s="49"/>
      <c r="FE185" s="49"/>
      <c r="FF185" s="49"/>
      <c r="FG185" s="49"/>
      <c r="FH185" s="49"/>
      <c r="FI185" s="49"/>
      <c r="FJ185" s="49"/>
      <c r="FK185" s="49"/>
      <c r="FL185" s="49"/>
      <c r="FM185" s="49"/>
      <c r="FN185" s="49"/>
      <c r="FO185" s="49"/>
      <c r="FP185" s="49"/>
      <c r="FQ185" s="49"/>
      <c r="FR185" s="49"/>
      <c r="FS185" s="49"/>
      <c r="FT185" s="49"/>
      <c r="FU185" s="49"/>
      <c r="FV185" s="49"/>
      <c r="FW185" s="49"/>
      <c r="FX185" s="49"/>
      <c r="FY185" s="49"/>
      <c r="FZ185" s="49"/>
      <c r="GA185" s="49"/>
      <c r="GB185" s="49"/>
      <c r="GC185" s="49"/>
      <c r="GD185" s="49"/>
      <c r="GE185" s="49"/>
      <c r="GF185" s="49"/>
      <c r="GG185" s="49"/>
      <c r="GH185" s="49"/>
      <c r="GI185" s="49"/>
      <c r="GJ185" s="49"/>
      <c r="GK185" s="49"/>
      <c r="GL185" s="49"/>
      <c r="GM185" s="49"/>
      <c r="GN185" s="49"/>
      <c r="GO185" s="49"/>
      <c r="GP185" s="49"/>
      <c r="GQ185" s="49"/>
      <c r="GR185" s="49"/>
      <c r="GS185" s="49"/>
      <c r="GT185" s="49"/>
      <c r="GU185" s="49"/>
      <c r="GV185" s="49"/>
      <c r="GW185" s="49"/>
      <c r="GX185" s="49"/>
      <c r="GY185" s="49"/>
      <c r="GZ185" s="49"/>
      <c r="HA185" s="49"/>
      <c r="HB185" s="49"/>
      <c r="HC185" s="49"/>
      <c r="HD185" s="49"/>
      <c r="HE185" s="49"/>
      <c r="HF185" s="49"/>
      <c r="HG185" s="49"/>
      <c r="HH185" s="49"/>
      <c r="HI185" s="49"/>
      <c r="HJ185" s="49"/>
      <c r="HK185" s="49"/>
      <c r="HL185" s="49"/>
      <c r="HM185" s="49"/>
      <c r="HN185" s="49"/>
      <c r="HO185" s="49"/>
      <c r="HP185" s="49"/>
      <c r="HQ185" s="49"/>
      <c r="HR185" s="49"/>
      <c r="HS185" s="49"/>
      <c r="HT185" s="49"/>
      <c r="HU185" s="49"/>
      <c r="HV185" s="49"/>
      <c r="HW185" s="49"/>
      <c r="HX185" s="49"/>
      <c r="HY185" s="49"/>
      <c r="HZ185" s="49"/>
      <c r="IA185" s="49"/>
      <c r="IB185" s="49"/>
      <c r="IC185" s="49"/>
      <c r="ID185" s="49"/>
      <c r="IE185" s="49"/>
      <c r="IF185" s="49"/>
      <c r="IG185" s="49"/>
      <c r="IH185" s="49"/>
      <c r="II185" s="49"/>
      <c r="IJ185" s="49"/>
      <c r="IK185" s="49"/>
      <c r="IL185" s="49"/>
      <c r="IM185" s="49"/>
      <c r="IN185" s="49"/>
      <c r="IO185" s="49"/>
      <c r="IP185" s="49"/>
      <c r="IQ185" s="49"/>
      <c r="IR185" s="49"/>
      <c r="IS185" s="49"/>
      <c r="IT185" s="49"/>
      <c r="IU185" s="49"/>
      <c r="IV185" s="49"/>
      <c r="IW185" s="49"/>
      <c r="IX185" s="49"/>
      <c r="IY185" s="49"/>
      <c r="IZ185" s="49"/>
      <c r="JA185" s="49"/>
      <c r="JB185" s="49"/>
      <c r="JC185" s="49"/>
      <c r="JD185" s="49"/>
      <c r="JE185" s="49"/>
      <c r="JF185" s="49"/>
      <c r="JG185" s="49"/>
      <c r="JH185" s="49"/>
      <c r="JI185" s="49"/>
      <c r="JJ185" s="49"/>
      <c r="JK185" s="49"/>
      <c r="JL185" s="49"/>
      <c r="JM185" s="49"/>
      <c r="JN185" s="49"/>
      <c r="JO185" s="49"/>
      <c r="JP185" s="49"/>
      <c r="JQ185" s="49"/>
      <c r="JR185" s="49"/>
      <c r="JS185" s="49"/>
      <c r="JT185" s="49"/>
      <c r="JU185" s="49"/>
      <c r="JV185" s="49"/>
      <c r="JW185" s="49"/>
      <c r="JX185" s="49"/>
      <c r="JY185" s="49"/>
      <c r="JZ185" s="49"/>
      <c r="KA185" s="49"/>
      <c r="KB185" s="49"/>
      <c r="KC185" s="49"/>
      <c r="KD185" s="49"/>
      <c r="KE185" s="49"/>
      <c r="KF185" s="49"/>
      <c r="KG185" s="49"/>
      <c r="KH185" s="49"/>
      <c r="KI185" s="49"/>
      <c r="KJ185" s="49"/>
      <c r="KK185" s="49"/>
      <c r="KL185" s="49"/>
      <c r="KM185" s="49"/>
      <c r="KN185" s="49"/>
      <c r="KO185" s="49"/>
      <c r="KP185" s="49"/>
      <c r="KQ185" s="49"/>
      <c r="KR185" s="49"/>
      <c r="KS185" s="49"/>
      <c r="KT185" s="49"/>
      <c r="KU185" s="49"/>
      <c r="KV185" s="49"/>
      <c r="KW185" s="49"/>
      <c r="KX185" s="49"/>
      <c r="KY185" s="49"/>
      <c r="KZ185" s="49"/>
      <c r="LA185" s="49"/>
      <c r="LB185" s="49"/>
      <c r="LC185" s="49"/>
      <c r="LD185" s="49"/>
      <c r="LE185" s="49"/>
      <c r="LF185" s="49"/>
      <c r="LG185" s="49"/>
      <c r="LH185" s="49"/>
      <c r="LI185" s="49"/>
      <c r="LJ185" s="49"/>
      <c r="LK185" s="49"/>
      <c r="LL185" s="49"/>
      <c r="LM185" s="49"/>
      <c r="LN185" s="49"/>
      <c r="LO185" s="49"/>
      <c r="LP185" s="49"/>
      <c r="LQ185" s="49"/>
      <c r="LR185" s="49"/>
      <c r="LS185" s="49"/>
      <c r="LT185" s="49"/>
      <c r="LU185" s="49"/>
      <c r="LV185" s="49"/>
      <c r="LW185" s="49"/>
      <c r="LX185" s="49"/>
      <c r="LY185" s="49"/>
      <c r="LZ185" s="49"/>
      <c r="MA185" s="49"/>
      <c r="MB185" s="49"/>
      <c r="MC185" s="49"/>
      <c r="MD185" s="49"/>
      <c r="ME185" s="49"/>
      <c r="MF185" s="49"/>
      <c r="MG185" s="49"/>
      <c r="MH185" s="49"/>
      <c r="MI185" s="49"/>
      <c r="MJ185" s="49"/>
      <c r="MK185" s="49"/>
      <c r="ML185" s="49"/>
      <c r="MM185" s="49"/>
      <c r="MN185" s="49"/>
      <c r="MO185" s="49"/>
      <c r="MP185" s="49"/>
      <c r="MQ185" s="49"/>
      <c r="MR185" s="49"/>
      <c r="MS185" s="49"/>
      <c r="MT185" s="49"/>
      <c r="MU185" s="49"/>
      <c r="MV185" s="49"/>
      <c r="MW185" s="49"/>
      <c r="MX185" s="49"/>
      <c r="MY185" s="49"/>
      <c r="MZ185" s="49"/>
      <c r="NA185" s="49"/>
      <c r="NB185" s="49"/>
      <c r="NC185" s="49"/>
      <c r="ND185" s="49"/>
      <c r="NE185" s="49"/>
      <c r="NF185" s="49"/>
      <c r="NG185" s="49"/>
      <c r="NH185" s="49"/>
      <c r="NI185" s="49"/>
      <c r="NJ185" s="49"/>
      <c r="NK185" s="49"/>
      <c r="NL185" s="49"/>
      <c r="NM185" s="49"/>
      <c r="NN185" s="49"/>
      <c r="NO185" s="49"/>
      <c r="NP185" s="49"/>
      <c r="NQ185" s="49"/>
      <c r="NR185" s="49"/>
      <c r="NS185" s="49"/>
      <c r="NT185" s="49"/>
      <c r="NU185" s="49"/>
      <c r="NV185" s="49"/>
      <c r="NW185" s="49"/>
      <c r="NX185" s="49"/>
      <c r="NY185" s="49"/>
      <c r="NZ185" s="49"/>
      <c r="OA185" s="49"/>
      <c r="OB185" s="49"/>
      <c r="OC185" s="49"/>
      <c r="OD185" s="49"/>
    </row>
    <row r="186" spans="1:394" s="4" customFormat="1" x14ac:dyDescent="0.25">
      <c r="A186" s="25"/>
      <c r="B186" s="26"/>
      <c r="C186" s="27"/>
      <c r="D186" s="27"/>
      <c r="E186" s="27"/>
      <c r="F186" s="27"/>
      <c r="G186" s="27"/>
      <c r="H186" s="28"/>
      <c r="I186" s="28"/>
      <c r="J186" s="29"/>
      <c r="K186" s="29"/>
      <c r="L186" s="29"/>
      <c r="M186" s="29"/>
      <c r="N186" s="29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  <c r="DD186" s="49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  <c r="DQ186" s="49"/>
      <c r="DR186" s="49"/>
      <c r="DS186" s="49"/>
      <c r="DT186" s="49"/>
      <c r="DU186" s="49"/>
      <c r="DV186" s="49"/>
      <c r="DW186" s="49"/>
      <c r="DX186" s="49"/>
      <c r="DY186" s="49"/>
      <c r="DZ186" s="49"/>
      <c r="EA186" s="49"/>
      <c r="EB186" s="49"/>
      <c r="EC186" s="49"/>
      <c r="ED186" s="49"/>
      <c r="EE186" s="49"/>
      <c r="EF186" s="49"/>
      <c r="EG186" s="49"/>
      <c r="EH186" s="49"/>
      <c r="EI186" s="49"/>
      <c r="EJ186" s="49"/>
      <c r="EK186" s="49"/>
      <c r="EL186" s="49"/>
      <c r="EM186" s="49"/>
      <c r="EN186" s="49"/>
      <c r="EO186" s="49"/>
      <c r="EP186" s="49"/>
      <c r="EQ186" s="49"/>
      <c r="ER186" s="49"/>
      <c r="ES186" s="49"/>
      <c r="ET186" s="49"/>
      <c r="EU186" s="49"/>
      <c r="EV186" s="49"/>
      <c r="EW186" s="49"/>
      <c r="EX186" s="49"/>
      <c r="EY186" s="49"/>
      <c r="EZ186" s="49"/>
      <c r="FA186" s="49"/>
      <c r="FB186" s="49"/>
      <c r="FC186" s="49"/>
      <c r="FD186" s="49"/>
      <c r="FE186" s="49"/>
      <c r="FF186" s="49"/>
      <c r="FG186" s="49"/>
      <c r="FH186" s="49"/>
      <c r="FI186" s="49"/>
      <c r="FJ186" s="49"/>
      <c r="FK186" s="49"/>
      <c r="FL186" s="49"/>
      <c r="FM186" s="49"/>
      <c r="FN186" s="49"/>
      <c r="FO186" s="49"/>
      <c r="FP186" s="49"/>
      <c r="FQ186" s="49"/>
      <c r="FR186" s="49"/>
      <c r="FS186" s="49"/>
      <c r="FT186" s="49"/>
      <c r="FU186" s="49"/>
      <c r="FV186" s="49"/>
      <c r="FW186" s="49"/>
      <c r="FX186" s="49"/>
      <c r="FY186" s="49"/>
      <c r="FZ186" s="49"/>
      <c r="GA186" s="49"/>
      <c r="GB186" s="49"/>
      <c r="GC186" s="49"/>
      <c r="GD186" s="49"/>
      <c r="GE186" s="49"/>
      <c r="GF186" s="49"/>
      <c r="GG186" s="49"/>
      <c r="GH186" s="49"/>
      <c r="GI186" s="49"/>
      <c r="GJ186" s="49"/>
      <c r="GK186" s="49"/>
      <c r="GL186" s="49"/>
      <c r="GM186" s="49"/>
      <c r="GN186" s="49"/>
      <c r="GO186" s="49"/>
      <c r="GP186" s="49"/>
      <c r="GQ186" s="49"/>
      <c r="GR186" s="49"/>
      <c r="GS186" s="49"/>
      <c r="GT186" s="49"/>
      <c r="GU186" s="49"/>
      <c r="GV186" s="49"/>
      <c r="GW186" s="49"/>
      <c r="GX186" s="49"/>
      <c r="GY186" s="49"/>
      <c r="GZ186" s="49"/>
      <c r="HA186" s="49"/>
      <c r="HB186" s="49"/>
      <c r="HC186" s="49"/>
      <c r="HD186" s="49"/>
      <c r="HE186" s="49"/>
      <c r="HF186" s="49"/>
      <c r="HG186" s="49"/>
      <c r="HH186" s="49"/>
      <c r="HI186" s="49"/>
      <c r="HJ186" s="49"/>
      <c r="HK186" s="49"/>
      <c r="HL186" s="49"/>
      <c r="HM186" s="49"/>
      <c r="HN186" s="49"/>
      <c r="HO186" s="49"/>
      <c r="HP186" s="49"/>
      <c r="HQ186" s="49"/>
      <c r="HR186" s="49"/>
      <c r="HS186" s="49"/>
      <c r="HT186" s="49"/>
      <c r="HU186" s="49"/>
      <c r="HV186" s="49"/>
      <c r="HW186" s="49"/>
      <c r="HX186" s="49"/>
      <c r="HY186" s="49"/>
      <c r="HZ186" s="49"/>
      <c r="IA186" s="49"/>
      <c r="IB186" s="49"/>
      <c r="IC186" s="49"/>
      <c r="ID186" s="49"/>
      <c r="IE186" s="49"/>
      <c r="IF186" s="49"/>
      <c r="IG186" s="49"/>
      <c r="IH186" s="49"/>
      <c r="II186" s="49"/>
      <c r="IJ186" s="49"/>
      <c r="IK186" s="49"/>
      <c r="IL186" s="49"/>
      <c r="IM186" s="49"/>
      <c r="IN186" s="49"/>
      <c r="IO186" s="49"/>
      <c r="IP186" s="49"/>
      <c r="IQ186" s="49"/>
      <c r="IR186" s="49"/>
      <c r="IS186" s="49"/>
      <c r="IT186" s="49"/>
      <c r="IU186" s="49"/>
      <c r="IV186" s="49"/>
      <c r="IW186" s="49"/>
      <c r="IX186" s="49"/>
      <c r="IY186" s="49"/>
      <c r="IZ186" s="49"/>
      <c r="JA186" s="49"/>
      <c r="JB186" s="49"/>
      <c r="JC186" s="49"/>
      <c r="JD186" s="49"/>
      <c r="JE186" s="49"/>
      <c r="JF186" s="49"/>
      <c r="JG186" s="49"/>
      <c r="JH186" s="49"/>
      <c r="JI186" s="49"/>
      <c r="JJ186" s="49"/>
      <c r="JK186" s="49"/>
      <c r="JL186" s="49"/>
      <c r="JM186" s="49"/>
      <c r="JN186" s="49"/>
      <c r="JO186" s="49"/>
      <c r="JP186" s="49"/>
      <c r="JQ186" s="49"/>
      <c r="JR186" s="49"/>
      <c r="JS186" s="49"/>
      <c r="JT186" s="49"/>
      <c r="JU186" s="49"/>
      <c r="JV186" s="49"/>
      <c r="JW186" s="49"/>
      <c r="JX186" s="49"/>
      <c r="JY186" s="49"/>
      <c r="JZ186" s="49"/>
      <c r="KA186" s="49"/>
      <c r="KB186" s="49"/>
      <c r="KC186" s="49"/>
      <c r="KD186" s="49"/>
      <c r="KE186" s="49"/>
      <c r="KF186" s="49"/>
      <c r="KG186" s="49"/>
      <c r="KH186" s="49"/>
      <c r="KI186" s="49"/>
      <c r="KJ186" s="49"/>
      <c r="KK186" s="49"/>
      <c r="KL186" s="49"/>
      <c r="KM186" s="49"/>
      <c r="KN186" s="49"/>
      <c r="KO186" s="49"/>
      <c r="KP186" s="49"/>
      <c r="KQ186" s="49"/>
      <c r="KR186" s="49"/>
      <c r="KS186" s="49"/>
      <c r="KT186" s="49"/>
      <c r="KU186" s="49"/>
      <c r="KV186" s="49"/>
      <c r="KW186" s="49"/>
      <c r="KX186" s="49"/>
      <c r="KY186" s="49"/>
      <c r="KZ186" s="49"/>
      <c r="LA186" s="49"/>
      <c r="LB186" s="49"/>
      <c r="LC186" s="49"/>
      <c r="LD186" s="49"/>
      <c r="LE186" s="49"/>
      <c r="LF186" s="49"/>
      <c r="LG186" s="49"/>
      <c r="LH186" s="49"/>
      <c r="LI186" s="49"/>
      <c r="LJ186" s="49"/>
      <c r="LK186" s="49"/>
      <c r="LL186" s="49"/>
      <c r="LM186" s="49"/>
      <c r="LN186" s="49"/>
      <c r="LO186" s="49"/>
      <c r="LP186" s="49"/>
      <c r="LQ186" s="49"/>
      <c r="LR186" s="49"/>
      <c r="LS186" s="49"/>
      <c r="LT186" s="49"/>
      <c r="LU186" s="49"/>
      <c r="LV186" s="49"/>
      <c r="LW186" s="49"/>
      <c r="LX186" s="49"/>
      <c r="LY186" s="49"/>
      <c r="LZ186" s="49"/>
      <c r="MA186" s="49"/>
      <c r="MB186" s="49"/>
      <c r="MC186" s="49"/>
      <c r="MD186" s="49"/>
      <c r="ME186" s="49"/>
      <c r="MF186" s="49"/>
      <c r="MG186" s="49"/>
      <c r="MH186" s="49"/>
      <c r="MI186" s="49"/>
      <c r="MJ186" s="49"/>
      <c r="MK186" s="49"/>
      <c r="ML186" s="49"/>
      <c r="MM186" s="49"/>
      <c r="MN186" s="49"/>
      <c r="MO186" s="49"/>
      <c r="MP186" s="49"/>
      <c r="MQ186" s="49"/>
      <c r="MR186" s="49"/>
      <c r="MS186" s="49"/>
      <c r="MT186" s="49"/>
      <c r="MU186" s="49"/>
      <c r="MV186" s="49"/>
      <c r="MW186" s="49"/>
      <c r="MX186" s="49"/>
      <c r="MY186" s="49"/>
      <c r="MZ186" s="49"/>
      <c r="NA186" s="49"/>
      <c r="NB186" s="49"/>
      <c r="NC186" s="49"/>
      <c r="ND186" s="49"/>
      <c r="NE186" s="49"/>
      <c r="NF186" s="49"/>
      <c r="NG186" s="49"/>
      <c r="NH186" s="49"/>
      <c r="NI186" s="49"/>
      <c r="NJ186" s="49"/>
      <c r="NK186" s="49"/>
      <c r="NL186" s="49"/>
      <c r="NM186" s="49"/>
      <c r="NN186" s="49"/>
      <c r="NO186" s="49"/>
      <c r="NP186" s="49"/>
      <c r="NQ186" s="49"/>
      <c r="NR186" s="49"/>
      <c r="NS186" s="49"/>
      <c r="NT186" s="49"/>
      <c r="NU186" s="49"/>
      <c r="NV186" s="49"/>
      <c r="NW186" s="49"/>
      <c r="NX186" s="49"/>
      <c r="NY186" s="49"/>
      <c r="NZ186" s="49"/>
      <c r="OA186" s="49"/>
      <c r="OB186" s="49"/>
      <c r="OC186" s="49"/>
      <c r="OD186" s="49"/>
    </row>
    <row r="187" spans="1:394" s="4" customFormat="1" x14ac:dyDescent="0.25">
      <c r="A187" s="25"/>
      <c r="B187" s="26"/>
      <c r="C187" s="27"/>
      <c r="D187" s="27"/>
      <c r="E187" s="27"/>
      <c r="F187" s="27"/>
      <c r="G187" s="27"/>
      <c r="H187" s="28"/>
      <c r="I187" s="28"/>
      <c r="J187" s="29"/>
      <c r="K187" s="29"/>
      <c r="L187" s="29"/>
      <c r="M187" s="29"/>
      <c r="N187" s="29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49"/>
      <c r="DW187" s="49"/>
      <c r="DX187" s="49"/>
      <c r="DY187" s="49"/>
      <c r="DZ187" s="49"/>
      <c r="EA187" s="49"/>
      <c r="EB187" s="49"/>
      <c r="EC187" s="49"/>
      <c r="ED187" s="49"/>
      <c r="EE187" s="49"/>
      <c r="EF187" s="49"/>
      <c r="EG187" s="49"/>
      <c r="EH187" s="49"/>
      <c r="EI187" s="49"/>
      <c r="EJ187" s="49"/>
      <c r="EK187" s="49"/>
      <c r="EL187" s="49"/>
      <c r="EM187" s="49"/>
      <c r="EN187" s="49"/>
      <c r="EO187" s="49"/>
      <c r="EP187" s="49"/>
      <c r="EQ187" s="49"/>
      <c r="ER187" s="49"/>
      <c r="ES187" s="49"/>
      <c r="ET187" s="49"/>
      <c r="EU187" s="49"/>
      <c r="EV187" s="49"/>
      <c r="EW187" s="49"/>
      <c r="EX187" s="49"/>
      <c r="EY187" s="49"/>
      <c r="EZ187" s="49"/>
      <c r="FA187" s="49"/>
      <c r="FB187" s="49"/>
      <c r="FC187" s="49"/>
      <c r="FD187" s="49"/>
      <c r="FE187" s="49"/>
      <c r="FF187" s="49"/>
      <c r="FG187" s="49"/>
      <c r="FH187" s="49"/>
      <c r="FI187" s="49"/>
      <c r="FJ187" s="49"/>
      <c r="FK187" s="49"/>
      <c r="FL187" s="49"/>
      <c r="FM187" s="49"/>
      <c r="FN187" s="49"/>
      <c r="FO187" s="49"/>
      <c r="FP187" s="49"/>
      <c r="FQ187" s="49"/>
      <c r="FR187" s="49"/>
      <c r="FS187" s="49"/>
      <c r="FT187" s="49"/>
      <c r="FU187" s="49"/>
      <c r="FV187" s="49"/>
      <c r="FW187" s="49"/>
      <c r="FX187" s="49"/>
      <c r="FY187" s="49"/>
      <c r="FZ187" s="49"/>
      <c r="GA187" s="49"/>
      <c r="GB187" s="49"/>
      <c r="GC187" s="49"/>
      <c r="GD187" s="49"/>
      <c r="GE187" s="49"/>
      <c r="GF187" s="49"/>
      <c r="GG187" s="49"/>
      <c r="GH187" s="49"/>
      <c r="GI187" s="49"/>
      <c r="GJ187" s="49"/>
      <c r="GK187" s="49"/>
      <c r="GL187" s="49"/>
      <c r="GM187" s="49"/>
      <c r="GN187" s="49"/>
      <c r="GO187" s="49"/>
      <c r="GP187" s="49"/>
      <c r="GQ187" s="49"/>
      <c r="GR187" s="49"/>
      <c r="GS187" s="49"/>
      <c r="GT187" s="49"/>
      <c r="GU187" s="49"/>
      <c r="GV187" s="49"/>
      <c r="GW187" s="49"/>
      <c r="GX187" s="49"/>
      <c r="GY187" s="49"/>
      <c r="GZ187" s="49"/>
      <c r="HA187" s="49"/>
      <c r="HB187" s="49"/>
      <c r="HC187" s="49"/>
      <c r="HD187" s="49"/>
      <c r="HE187" s="49"/>
      <c r="HF187" s="49"/>
      <c r="HG187" s="49"/>
      <c r="HH187" s="49"/>
      <c r="HI187" s="49"/>
      <c r="HJ187" s="49"/>
      <c r="HK187" s="49"/>
      <c r="HL187" s="49"/>
      <c r="HM187" s="49"/>
      <c r="HN187" s="49"/>
      <c r="HO187" s="49"/>
      <c r="HP187" s="49"/>
      <c r="HQ187" s="49"/>
      <c r="HR187" s="49"/>
      <c r="HS187" s="49"/>
      <c r="HT187" s="49"/>
      <c r="HU187" s="49"/>
      <c r="HV187" s="49"/>
      <c r="HW187" s="49"/>
      <c r="HX187" s="49"/>
      <c r="HY187" s="49"/>
      <c r="HZ187" s="49"/>
      <c r="IA187" s="49"/>
      <c r="IB187" s="49"/>
      <c r="IC187" s="49"/>
      <c r="ID187" s="49"/>
      <c r="IE187" s="49"/>
      <c r="IF187" s="49"/>
      <c r="IG187" s="49"/>
      <c r="IH187" s="49"/>
      <c r="II187" s="49"/>
      <c r="IJ187" s="49"/>
      <c r="IK187" s="49"/>
      <c r="IL187" s="49"/>
      <c r="IM187" s="49"/>
      <c r="IN187" s="49"/>
      <c r="IO187" s="49"/>
      <c r="IP187" s="49"/>
      <c r="IQ187" s="49"/>
      <c r="IR187" s="49"/>
      <c r="IS187" s="49"/>
      <c r="IT187" s="49"/>
      <c r="IU187" s="49"/>
      <c r="IV187" s="49"/>
      <c r="IW187" s="49"/>
      <c r="IX187" s="49"/>
      <c r="IY187" s="49"/>
      <c r="IZ187" s="49"/>
      <c r="JA187" s="49"/>
      <c r="JB187" s="49"/>
      <c r="JC187" s="49"/>
      <c r="JD187" s="49"/>
      <c r="JE187" s="49"/>
      <c r="JF187" s="49"/>
      <c r="JG187" s="49"/>
      <c r="JH187" s="49"/>
      <c r="JI187" s="49"/>
      <c r="JJ187" s="49"/>
      <c r="JK187" s="49"/>
      <c r="JL187" s="49"/>
      <c r="JM187" s="49"/>
      <c r="JN187" s="49"/>
      <c r="JO187" s="49"/>
      <c r="JP187" s="49"/>
      <c r="JQ187" s="49"/>
      <c r="JR187" s="49"/>
      <c r="JS187" s="49"/>
      <c r="JT187" s="49"/>
      <c r="JU187" s="49"/>
      <c r="JV187" s="49"/>
      <c r="JW187" s="49"/>
      <c r="JX187" s="49"/>
      <c r="JY187" s="49"/>
      <c r="JZ187" s="49"/>
      <c r="KA187" s="49"/>
      <c r="KB187" s="49"/>
      <c r="KC187" s="49"/>
      <c r="KD187" s="49"/>
      <c r="KE187" s="49"/>
      <c r="KF187" s="49"/>
      <c r="KG187" s="49"/>
      <c r="KH187" s="49"/>
      <c r="KI187" s="49"/>
      <c r="KJ187" s="49"/>
      <c r="KK187" s="49"/>
      <c r="KL187" s="49"/>
      <c r="KM187" s="49"/>
      <c r="KN187" s="49"/>
      <c r="KO187" s="49"/>
      <c r="KP187" s="49"/>
      <c r="KQ187" s="49"/>
      <c r="KR187" s="49"/>
      <c r="KS187" s="49"/>
      <c r="KT187" s="49"/>
      <c r="KU187" s="49"/>
      <c r="KV187" s="49"/>
      <c r="KW187" s="49"/>
      <c r="KX187" s="49"/>
      <c r="KY187" s="49"/>
      <c r="KZ187" s="49"/>
      <c r="LA187" s="49"/>
      <c r="LB187" s="49"/>
      <c r="LC187" s="49"/>
      <c r="LD187" s="49"/>
      <c r="LE187" s="49"/>
      <c r="LF187" s="49"/>
      <c r="LG187" s="49"/>
      <c r="LH187" s="49"/>
      <c r="LI187" s="49"/>
      <c r="LJ187" s="49"/>
      <c r="LK187" s="49"/>
      <c r="LL187" s="49"/>
      <c r="LM187" s="49"/>
      <c r="LN187" s="49"/>
      <c r="LO187" s="49"/>
      <c r="LP187" s="49"/>
      <c r="LQ187" s="49"/>
      <c r="LR187" s="49"/>
      <c r="LS187" s="49"/>
      <c r="LT187" s="49"/>
      <c r="LU187" s="49"/>
      <c r="LV187" s="49"/>
      <c r="LW187" s="49"/>
      <c r="LX187" s="49"/>
      <c r="LY187" s="49"/>
      <c r="LZ187" s="49"/>
      <c r="MA187" s="49"/>
      <c r="MB187" s="49"/>
      <c r="MC187" s="49"/>
      <c r="MD187" s="49"/>
      <c r="ME187" s="49"/>
      <c r="MF187" s="49"/>
      <c r="MG187" s="49"/>
      <c r="MH187" s="49"/>
      <c r="MI187" s="49"/>
      <c r="MJ187" s="49"/>
      <c r="MK187" s="49"/>
      <c r="ML187" s="49"/>
      <c r="MM187" s="49"/>
      <c r="MN187" s="49"/>
      <c r="MO187" s="49"/>
      <c r="MP187" s="49"/>
      <c r="MQ187" s="49"/>
      <c r="MR187" s="49"/>
      <c r="MS187" s="49"/>
      <c r="MT187" s="49"/>
      <c r="MU187" s="49"/>
      <c r="MV187" s="49"/>
      <c r="MW187" s="49"/>
      <c r="MX187" s="49"/>
      <c r="MY187" s="49"/>
      <c r="MZ187" s="49"/>
      <c r="NA187" s="49"/>
      <c r="NB187" s="49"/>
      <c r="NC187" s="49"/>
      <c r="ND187" s="49"/>
      <c r="NE187" s="49"/>
      <c r="NF187" s="49"/>
      <c r="NG187" s="49"/>
      <c r="NH187" s="49"/>
      <c r="NI187" s="49"/>
      <c r="NJ187" s="49"/>
      <c r="NK187" s="49"/>
      <c r="NL187" s="49"/>
      <c r="NM187" s="49"/>
      <c r="NN187" s="49"/>
      <c r="NO187" s="49"/>
      <c r="NP187" s="49"/>
      <c r="NQ187" s="49"/>
      <c r="NR187" s="49"/>
      <c r="NS187" s="49"/>
      <c r="NT187" s="49"/>
      <c r="NU187" s="49"/>
      <c r="NV187" s="49"/>
      <c r="NW187" s="49"/>
      <c r="NX187" s="49"/>
      <c r="NY187" s="49"/>
      <c r="NZ187" s="49"/>
      <c r="OA187" s="49"/>
      <c r="OB187" s="49"/>
      <c r="OC187" s="49"/>
      <c r="OD187" s="49"/>
    </row>
    <row r="188" spans="1:394" s="4" customFormat="1" x14ac:dyDescent="0.25">
      <c r="A188" s="25"/>
      <c r="B188" s="26"/>
      <c r="C188" s="27"/>
      <c r="D188" s="27"/>
      <c r="E188" s="27"/>
      <c r="F188" s="27"/>
      <c r="G188" s="27"/>
      <c r="H188" s="28"/>
      <c r="I188" s="28"/>
      <c r="J188" s="29"/>
      <c r="K188" s="29"/>
      <c r="L188" s="29"/>
      <c r="M188" s="29"/>
      <c r="N188" s="29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E188" s="49"/>
      <c r="EF188" s="49"/>
      <c r="EG188" s="49"/>
      <c r="EH188" s="49"/>
      <c r="EI188" s="49"/>
      <c r="EJ188" s="49"/>
      <c r="EK188" s="49"/>
      <c r="EL188" s="49"/>
      <c r="EM188" s="49"/>
      <c r="EN188" s="49"/>
      <c r="EO188" s="49"/>
      <c r="EP188" s="49"/>
      <c r="EQ188" s="49"/>
      <c r="ER188" s="49"/>
      <c r="ES188" s="49"/>
      <c r="ET188" s="49"/>
      <c r="EU188" s="49"/>
      <c r="EV188" s="49"/>
      <c r="EW188" s="49"/>
      <c r="EX188" s="49"/>
      <c r="EY188" s="49"/>
      <c r="EZ188" s="49"/>
      <c r="FA188" s="49"/>
      <c r="FB188" s="49"/>
      <c r="FC188" s="49"/>
      <c r="FD188" s="49"/>
      <c r="FE188" s="49"/>
      <c r="FF188" s="49"/>
      <c r="FG188" s="49"/>
      <c r="FH188" s="49"/>
      <c r="FI188" s="49"/>
      <c r="FJ188" s="49"/>
      <c r="FK188" s="49"/>
      <c r="FL188" s="49"/>
      <c r="FM188" s="49"/>
      <c r="FN188" s="49"/>
      <c r="FO188" s="49"/>
      <c r="FP188" s="49"/>
      <c r="FQ188" s="49"/>
      <c r="FR188" s="49"/>
      <c r="FS188" s="49"/>
      <c r="FT188" s="49"/>
      <c r="FU188" s="49"/>
      <c r="FV188" s="49"/>
      <c r="FW188" s="49"/>
      <c r="FX188" s="49"/>
      <c r="FY188" s="49"/>
      <c r="FZ188" s="49"/>
      <c r="GA188" s="49"/>
      <c r="GB188" s="49"/>
      <c r="GC188" s="49"/>
      <c r="GD188" s="49"/>
      <c r="GE188" s="49"/>
      <c r="GF188" s="49"/>
      <c r="GG188" s="49"/>
      <c r="GH188" s="49"/>
      <c r="GI188" s="49"/>
      <c r="GJ188" s="49"/>
      <c r="GK188" s="49"/>
      <c r="GL188" s="49"/>
      <c r="GM188" s="49"/>
      <c r="GN188" s="49"/>
      <c r="GO188" s="49"/>
      <c r="GP188" s="49"/>
      <c r="GQ188" s="49"/>
      <c r="GR188" s="49"/>
      <c r="GS188" s="49"/>
      <c r="GT188" s="49"/>
      <c r="GU188" s="49"/>
      <c r="GV188" s="49"/>
      <c r="GW188" s="49"/>
      <c r="GX188" s="49"/>
      <c r="GY188" s="49"/>
      <c r="GZ188" s="49"/>
      <c r="HA188" s="49"/>
      <c r="HB188" s="49"/>
      <c r="HC188" s="49"/>
      <c r="HD188" s="49"/>
      <c r="HE188" s="49"/>
      <c r="HF188" s="49"/>
      <c r="HG188" s="49"/>
      <c r="HH188" s="49"/>
      <c r="HI188" s="49"/>
      <c r="HJ188" s="49"/>
      <c r="HK188" s="49"/>
      <c r="HL188" s="49"/>
      <c r="HM188" s="49"/>
      <c r="HN188" s="49"/>
      <c r="HO188" s="49"/>
      <c r="HP188" s="49"/>
      <c r="HQ188" s="49"/>
      <c r="HR188" s="49"/>
      <c r="HS188" s="49"/>
      <c r="HT188" s="49"/>
      <c r="HU188" s="49"/>
      <c r="HV188" s="49"/>
      <c r="HW188" s="49"/>
      <c r="HX188" s="49"/>
      <c r="HY188" s="49"/>
      <c r="HZ188" s="49"/>
      <c r="IA188" s="49"/>
      <c r="IB188" s="49"/>
      <c r="IC188" s="49"/>
      <c r="ID188" s="49"/>
      <c r="IE188" s="49"/>
      <c r="IF188" s="49"/>
      <c r="IG188" s="49"/>
      <c r="IH188" s="49"/>
      <c r="II188" s="49"/>
      <c r="IJ188" s="49"/>
      <c r="IK188" s="49"/>
      <c r="IL188" s="49"/>
      <c r="IM188" s="49"/>
      <c r="IN188" s="49"/>
      <c r="IO188" s="49"/>
      <c r="IP188" s="49"/>
      <c r="IQ188" s="49"/>
      <c r="IR188" s="49"/>
      <c r="IS188" s="49"/>
      <c r="IT188" s="49"/>
      <c r="IU188" s="49"/>
      <c r="IV188" s="49"/>
      <c r="IW188" s="49"/>
      <c r="IX188" s="49"/>
      <c r="IY188" s="49"/>
      <c r="IZ188" s="49"/>
      <c r="JA188" s="49"/>
      <c r="JB188" s="49"/>
      <c r="JC188" s="49"/>
      <c r="JD188" s="49"/>
      <c r="JE188" s="49"/>
      <c r="JF188" s="49"/>
      <c r="JG188" s="49"/>
      <c r="JH188" s="49"/>
      <c r="JI188" s="49"/>
      <c r="JJ188" s="49"/>
      <c r="JK188" s="49"/>
      <c r="JL188" s="49"/>
      <c r="JM188" s="49"/>
      <c r="JN188" s="49"/>
      <c r="JO188" s="49"/>
      <c r="JP188" s="49"/>
      <c r="JQ188" s="49"/>
      <c r="JR188" s="49"/>
      <c r="JS188" s="49"/>
      <c r="JT188" s="49"/>
      <c r="JU188" s="49"/>
      <c r="JV188" s="49"/>
      <c r="JW188" s="49"/>
      <c r="JX188" s="49"/>
      <c r="JY188" s="49"/>
      <c r="JZ188" s="49"/>
      <c r="KA188" s="49"/>
      <c r="KB188" s="49"/>
      <c r="KC188" s="49"/>
      <c r="KD188" s="49"/>
      <c r="KE188" s="49"/>
      <c r="KF188" s="49"/>
      <c r="KG188" s="49"/>
      <c r="KH188" s="49"/>
      <c r="KI188" s="49"/>
      <c r="KJ188" s="49"/>
      <c r="KK188" s="49"/>
      <c r="KL188" s="49"/>
      <c r="KM188" s="49"/>
      <c r="KN188" s="49"/>
      <c r="KO188" s="49"/>
      <c r="KP188" s="49"/>
      <c r="KQ188" s="49"/>
      <c r="KR188" s="49"/>
      <c r="KS188" s="49"/>
      <c r="KT188" s="49"/>
      <c r="KU188" s="49"/>
      <c r="KV188" s="49"/>
      <c r="KW188" s="49"/>
      <c r="KX188" s="49"/>
      <c r="KY188" s="49"/>
      <c r="KZ188" s="49"/>
      <c r="LA188" s="49"/>
      <c r="LB188" s="49"/>
      <c r="LC188" s="49"/>
      <c r="LD188" s="49"/>
      <c r="LE188" s="49"/>
      <c r="LF188" s="49"/>
      <c r="LG188" s="49"/>
      <c r="LH188" s="49"/>
      <c r="LI188" s="49"/>
      <c r="LJ188" s="49"/>
      <c r="LK188" s="49"/>
      <c r="LL188" s="49"/>
      <c r="LM188" s="49"/>
      <c r="LN188" s="49"/>
      <c r="LO188" s="49"/>
      <c r="LP188" s="49"/>
      <c r="LQ188" s="49"/>
      <c r="LR188" s="49"/>
      <c r="LS188" s="49"/>
      <c r="LT188" s="49"/>
      <c r="LU188" s="49"/>
      <c r="LV188" s="49"/>
      <c r="LW188" s="49"/>
      <c r="LX188" s="49"/>
      <c r="LY188" s="49"/>
      <c r="LZ188" s="49"/>
      <c r="MA188" s="49"/>
      <c r="MB188" s="49"/>
      <c r="MC188" s="49"/>
      <c r="MD188" s="49"/>
      <c r="ME188" s="49"/>
      <c r="MF188" s="49"/>
      <c r="MG188" s="49"/>
      <c r="MH188" s="49"/>
      <c r="MI188" s="49"/>
      <c r="MJ188" s="49"/>
      <c r="MK188" s="49"/>
      <c r="ML188" s="49"/>
      <c r="MM188" s="49"/>
      <c r="MN188" s="49"/>
      <c r="MO188" s="49"/>
      <c r="MP188" s="49"/>
      <c r="MQ188" s="49"/>
      <c r="MR188" s="49"/>
      <c r="MS188" s="49"/>
      <c r="MT188" s="49"/>
      <c r="MU188" s="49"/>
      <c r="MV188" s="49"/>
      <c r="MW188" s="49"/>
      <c r="MX188" s="49"/>
      <c r="MY188" s="49"/>
      <c r="MZ188" s="49"/>
      <c r="NA188" s="49"/>
      <c r="NB188" s="49"/>
      <c r="NC188" s="49"/>
      <c r="ND188" s="49"/>
      <c r="NE188" s="49"/>
      <c r="NF188" s="49"/>
      <c r="NG188" s="49"/>
      <c r="NH188" s="49"/>
      <c r="NI188" s="49"/>
      <c r="NJ188" s="49"/>
      <c r="NK188" s="49"/>
      <c r="NL188" s="49"/>
      <c r="NM188" s="49"/>
      <c r="NN188" s="49"/>
      <c r="NO188" s="49"/>
      <c r="NP188" s="49"/>
      <c r="NQ188" s="49"/>
      <c r="NR188" s="49"/>
      <c r="NS188" s="49"/>
      <c r="NT188" s="49"/>
      <c r="NU188" s="49"/>
      <c r="NV188" s="49"/>
      <c r="NW188" s="49"/>
      <c r="NX188" s="49"/>
      <c r="NY188" s="49"/>
      <c r="NZ188" s="49"/>
      <c r="OA188" s="49"/>
      <c r="OB188" s="49"/>
      <c r="OC188" s="49"/>
      <c r="OD188" s="49"/>
    </row>
    <row r="189" spans="1:394" s="4" customFormat="1" x14ac:dyDescent="0.25">
      <c r="A189" s="25"/>
      <c r="B189" s="26"/>
      <c r="C189" s="27"/>
      <c r="D189" s="27"/>
      <c r="E189" s="27"/>
      <c r="F189" s="27"/>
      <c r="G189" s="27"/>
      <c r="H189" s="28"/>
      <c r="I189" s="28"/>
      <c r="J189" s="29"/>
      <c r="K189" s="29"/>
      <c r="L189" s="29"/>
      <c r="M189" s="29"/>
      <c r="N189" s="29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  <c r="DD189" s="49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  <c r="DQ189" s="49"/>
      <c r="DR189" s="49"/>
      <c r="DS189" s="49"/>
      <c r="DT189" s="49"/>
      <c r="DU189" s="49"/>
      <c r="DV189" s="49"/>
      <c r="DW189" s="49"/>
      <c r="DX189" s="49"/>
      <c r="DY189" s="49"/>
      <c r="DZ189" s="49"/>
      <c r="EA189" s="49"/>
      <c r="EB189" s="49"/>
      <c r="EC189" s="49"/>
      <c r="ED189" s="49"/>
      <c r="EE189" s="49"/>
      <c r="EF189" s="49"/>
      <c r="EG189" s="49"/>
      <c r="EH189" s="49"/>
      <c r="EI189" s="49"/>
      <c r="EJ189" s="49"/>
      <c r="EK189" s="49"/>
      <c r="EL189" s="49"/>
      <c r="EM189" s="49"/>
      <c r="EN189" s="49"/>
      <c r="EO189" s="49"/>
      <c r="EP189" s="49"/>
      <c r="EQ189" s="49"/>
      <c r="ER189" s="49"/>
      <c r="ES189" s="49"/>
      <c r="ET189" s="49"/>
      <c r="EU189" s="49"/>
      <c r="EV189" s="49"/>
      <c r="EW189" s="49"/>
      <c r="EX189" s="49"/>
      <c r="EY189" s="49"/>
      <c r="EZ189" s="49"/>
      <c r="FA189" s="49"/>
      <c r="FB189" s="49"/>
      <c r="FC189" s="49"/>
      <c r="FD189" s="49"/>
      <c r="FE189" s="49"/>
      <c r="FF189" s="49"/>
      <c r="FG189" s="49"/>
      <c r="FH189" s="49"/>
      <c r="FI189" s="49"/>
      <c r="FJ189" s="49"/>
      <c r="FK189" s="49"/>
      <c r="FL189" s="49"/>
      <c r="FM189" s="49"/>
      <c r="FN189" s="49"/>
      <c r="FO189" s="49"/>
      <c r="FP189" s="49"/>
      <c r="FQ189" s="49"/>
      <c r="FR189" s="49"/>
      <c r="FS189" s="49"/>
      <c r="FT189" s="49"/>
      <c r="FU189" s="49"/>
      <c r="FV189" s="49"/>
      <c r="FW189" s="49"/>
      <c r="FX189" s="49"/>
      <c r="FY189" s="49"/>
      <c r="FZ189" s="49"/>
      <c r="GA189" s="49"/>
      <c r="GB189" s="49"/>
      <c r="GC189" s="49"/>
      <c r="GD189" s="49"/>
      <c r="GE189" s="49"/>
      <c r="GF189" s="49"/>
      <c r="GG189" s="49"/>
      <c r="GH189" s="49"/>
      <c r="GI189" s="49"/>
      <c r="GJ189" s="49"/>
      <c r="GK189" s="49"/>
      <c r="GL189" s="49"/>
      <c r="GM189" s="49"/>
      <c r="GN189" s="49"/>
      <c r="GO189" s="49"/>
      <c r="GP189" s="49"/>
      <c r="GQ189" s="49"/>
      <c r="GR189" s="49"/>
      <c r="GS189" s="49"/>
      <c r="GT189" s="49"/>
      <c r="GU189" s="49"/>
      <c r="GV189" s="49"/>
      <c r="GW189" s="49"/>
      <c r="GX189" s="49"/>
      <c r="GY189" s="49"/>
      <c r="GZ189" s="49"/>
      <c r="HA189" s="49"/>
      <c r="HB189" s="49"/>
      <c r="HC189" s="49"/>
      <c r="HD189" s="49"/>
      <c r="HE189" s="49"/>
      <c r="HF189" s="49"/>
      <c r="HG189" s="49"/>
      <c r="HH189" s="49"/>
      <c r="HI189" s="49"/>
      <c r="HJ189" s="49"/>
      <c r="HK189" s="49"/>
      <c r="HL189" s="49"/>
      <c r="HM189" s="49"/>
      <c r="HN189" s="49"/>
      <c r="HO189" s="49"/>
      <c r="HP189" s="49"/>
      <c r="HQ189" s="49"/>
      <c r="HR189" s="49"/>
      <c r="HS189" s="49"/>
      <c r="HT189" s="49"/>
      <c r="HU189" s="49"/>
      <c r="HV189" s="49"/>
      <c r="HW189" s="49"/>
      <c r="HX189" s="49"/>
      <c r="HY189" s="49"/>
      <c r="HZ189" s="49"/>
      <c r="IA189" s="49"/>
      <c r="IB189" s="49"/>
      <c r="IC189" s="49"/>
      <c r="ID189" s="49"/>
      <c r="IE189" s="49"/>
      <c r="IF189" s="49"/>
      <c r="IG189" s="49"/>
      <c r="IH189" s="49"/>
      <c r="II189" s="49"/>
      <c r="IJ189" s="49"/>
      <c r="IK189" s="49"/>
      <c r="IL189" s="49"/>
      <c r="IM189" s="49"/>
      <c r="IN189" s="49"/>
      <c r="IO189" s="49"/>
      <c r="IP189" s="49"/>
      <c r="IQ189" s="49"/>
      <c r="IR189" s="49"/>
      <c r="IS189" s="49"/>
      <c r="IT189" s="49"/>
      <c r="IU189" s="49"/>
      <c r="IV189" s="49"/>
      <c r="IW189" s="49"/>
      <c r="IX189" s="49"/>
      <c r="IY189" s="49"/>
      <c r="IZ189" s="49"/>
      <c r="JA189" s="49"/>
      <c r="JB189" s="49"/>
      <c r="JC189" s="49"/>
      <c r="JD189" s="49"/>
      <c r="JE189" s="49"/>
      <c r="JF189" s="49"/>
      <c r="JG189" s="49"/>
      <c r="JH189" s="49"/>
      <c r="JI189" s="49"/>
      <c r="JJ189" s="49"/>
      <c r="JK189" s="49"/>
      <c r="JL189" s="49"/>
      <c r="JM189" s="49"/>
      <c r="JN189" s="49"/>
      <c r="JO189" s="49"/>
      <c r="JP189" s="49"/>
      <c r="JQ189" s="49"/>
      <c r="JR189" s="49"/>
      <c r="JS189" s="49"/>
      <c r="JT189" s="49"/>
      <c r="JU189" s="49"/>
      <c r="JV189" s="49"/>
      <c r="JW189" s="49"/>
      <c r="JX189" s="49"/>
      <c r="JY189" s="49"/>
      <c r="JZ189" s="49"/>
      <c r="KA189" s="49"/>
      <c r="KB189" s="49"/>
      <c r="KC189" s="49"/>
      <c r="KD189" s="49"/>
      <c r="KE189" s="49"/>
      <c r="KF189" s="49"/>
      <c r="KG189" s="49"/>
      <c r="KH189" s="49"/>
      <c r="KI189" s="49"/>
      <c r="KJ189" s="49"/>
      <c r="KK189" s="49"/>
      <c r="KL189" s="49"/>
      <c r="KM189" s="49"/>
      <c r="KN189" s="49"/>
      <c r="KO189" s="49"/>
      <c r="KP189" s="49"/>
      <c r="KQ189" s="49"/>
      <c r="KR189" s="49"/>
      <c r="KS189" s="49"/>
      <c r="KT189" s="49"/>
      <c r="KU189" s="49"/>
      <c r="KV189" s="49"/>
      <c r="KW189" s="49"/>
      <c r="KX189" s="49"/>
      <c r="KY189" s="49"/>
      <c r="KZ189" s="49"/>
      <c r="LA189" s="49"/>
      <c r="LB189" s="49"/>
      <c r="LC189" s="49"/>
      <c r="LD189" s="49"/>
      <c r="LE189" s="49"/>
      <c r="LF189" s="49"/>
      <c r="LG189" s="49"/>
      <c r="LH189" s="49"/>
      <c r="LI189" s="49"/>
      <c r="LJ189" s="49"/>
      <c r="LK189" s="49"/>
      <c r="LL189" s="49"/>
      <c r="LM189" s="49"/>
      <c r="LN189" s="49"/>
      <c r="LO189" s="49"/>
      <c r="LP189" s="49"/>
      <c r="LQ189" s="49"/>
      <c r="LR189" s="49"/>
      <c r="LS189" s="49"/>
      <c r="LT189" s="49"/>
      <c r="LU189" s="49"/>
      <c r="LV189" s="49"/>
      <c r="LW189" s="49"/>
      <c r="LX189" s="49"/>
      <c r="LY189" s="49"/>
      <c r="LZ189" s="49"/>
      <c r="MA189" s="49"/>
      <c r="MB189" s="49"/>
      <c r="MC189" s="49"/>
      <c r="MD189" s="49"/>
      <c r="ME189" s="49"/>
      <c r="MF189" s="49"/>
      <c r="MG189" s="49"/>
      <c r="MH189" s="49"/>
      <c r="MI189" s="49"/>
      <c r="MJ189" s="49"/>
      <c r="MK189" s="49"/>
      <c r="ML189" s="49"/>
      <c r="MM189" s="49"/>
      <c r="MN189" s="49"/>
      <c r="MO189" s="49"/>
      <c r="MP189" s="49"/>
      <c r="MQ189" s="49"/>
      <c r="MR189" s="49"/>
      <c r="MS189" s="49"/>
      <c r="MT189" s="49"/>
      <c r="MU189" s="49"/>
      <c r="MV189" s="49"/>
      <c r="MW189" s="49"/>
      <c r="MX189" s="49"/>
      <c r="MY189" s="49"/>
      <c r="MZ189" s="49"/>
      <c r="NA189" s="49"/>
      <c r="NB189" s="49"/>
      <c r="NC189" s="49"/>
      <c r="ND189" s="49"/>
      <c r="NE189" s="49"/>
      <c r="NF189" s="49"/>
      <c r="NG189" s="49"/>
      <c r="NH189" s="49"/>
      <c r="NI189" s="49"/>
      <c r="NJ189" s="49"/>
      <c r="NK189" s="49"/>
      <c r="NL189" s="49"/>
      <c r="NM189" s="49"/>
      <c r="NN189" s="49"/>
      <c r="NO189" s="49"/>
      <c r="NP189" s="49"/>
      <c r="NQ189" s="49"/>
      <c r="NR189" s="49"/>
      <c r="NS189" s="49"/>
      <c r="NT189" s="49"/>
      <c r="NU189" s="49"/>
      <c r="NV189" s="49"/>
      <c r="NW189" s="49"/>
      <c r="NX189" s="49"/>
      <c r="NY189" s="49"/>
      <c r="NZ189" s="49"/>
      <c r="OA189" s="49"/>
      <c r="OB189" s="49"/>
      <c r="OC189" s="49"/>
      <c r="OD189" s="49"/>
    </row>
    <row r="190" spans="1:394" s="4" customFormat="1" x14ac:dyDescent="0.25">
      <c r="A190" s="25"/>
      <c r="B190" s="26"/>
      <c r="C190" s="27"/>
      <c r="D190" s="27"/>
      <c r="E190" s="27"/>
      <c r="F190" s="27"/>
      <c r="G190" s="27"/>
      <c r="H190" s="28"/>
      <c r="I190" s="28"/>
      <c r="J190" s="29"/>
      <c r="K190" s="29"/>
      <c r="L190" s="29"/>
      <c r="M190" s="29"/>
      <c r="N190" s="29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9"/>
      <c r="FD190" s="49"/>
      <c r="FE190" s="49"/>
      <c r="FF190" s="49"/>
      <c r="FG190" s="49"/>
      <c r="FH190" s="49"/>
      <c r="FI190" s="49"/>
      <c r="FJ190" s="49"/>
      <c r="FK190" s="49"/>
      <c r="FL190" s="49"/>
      <c r="FM190" s="49"/>
      <c r="FN190" s="49"/>
      <c r="FO190" s="49"/>
      <c r="FP190" s="49"/>
      <c r="FQ190" s="49"/>
      <c r="FR190" s="49"/>
      <c r="FS190" s="49"/>
      <c r="FT190" s="49"/>
      <c r="FU190" s="49"/>
      <c r="FV190" s="49"/>
      <c r="FW190" s="49"/>
      <c r="FX190" s="49"/>
      <c r="FY190" s="49"/>
      <c r="FZ190" s="49"/>
      <c r="GA190" s="49"/>
      <c r="GB190" s="49"/>
      <c r="GC190" s="49"/>
      <c r="GD190" s="49"/>
      <c r="GE190" s="49"/>
      <c r="GF190" s="49"/>
      <c r="GG190" s="49"/>
      <c r="GH190" s="49"/>
      <c r="GI190" s="49"/>
      <c r="GJ190" s="49"/>
      <c r="GK190" s="49"/>
      <c r="GL190" s="49"/>
      <c r="GM190" s="49"/>
      <c r="GN190" s="49"/>
      <c r="GO190" s="49"/>
      <c r="GP190" s="49"/>
      <c r="GQ190" s="49"/>
      <c r="GR190" s="49"/>
      <c r="GS190" s="49"/>
      <c r="GT190" s="49"/>
      <c r="GU190" s="49"/>
      <c r="GV190" s="49"/>
      <c r="GW190" s="49"/>
      <c r="GX190" s="49"/>
      <c r="GY190" s="49"/>
      <c r="GZ190" s="49"/>
      <c r="HA190" s="49"/>
      <c r="HB190" s="49"/>
      <c r="HC190" s="49"/>
      <c r="HD190" s="49"/>
      <c r="HE190" s="49"/>
      <c r="HF190" s="49"/>
      <c r="HG190" s="49"/>
      <c r="HH190" s="49"/>
      <c r="HI190" s="49"/>
      <c r="HJ190" s="49"/>
      <c r="HK190" s="49"/>
      <c r="HL190" s="49"/>
      <c r="HM190" s="49"/>
      <c r="HN190" s="49"/>
      <c r="HO190" s="49"/>
      <c r="HP190" s="49"/>
      <c r="HQ190" s="49"/>
      <c r="HR190" s="49"/>
      <c r="HS190" s="49"/>
      <c r="HT190" s="49"/>
      <c r="HU190" s="49"/>
      <c r="HV190" s="49"/>
      <c r="HW190" s="49"/>
      <c r="HX190" s="49"/>
      <c r="HY190" s="49"/>
      <c r="HZ190" s="49"/>
      <c r="IA190" s="49"/>
      <c r="IB190" s="49"/>
      <c r="IC190" s="49"/>
      <c r="ID190" s="49"/>
      <c r="IE190" s="49"/>
      <c r="IF190" s="49"/>
      <c r="IG190" s="49"/>
      <c r="IH190" s="49"/>
      <c r="II190" s="49"/>
      <c r="IJ190" s="49"/>
      <c r="IK190" s="49"/>
      <c r="IL190" s="49"/>
      <c r="IM190" s="49"/>
      <c r="IN190" s="49"/>
      <c r="IO190" s="49"/>
      <c r="IP190" s="49"/>
      <c r="IQ190" s="49"/>
      <c r="IR190" s="49"/>
      <c r="IS190" s="49"/>
      <c r="IT190" s="49"/>
      <c r="IU190" s="49"/>
      <c r="IV190" s="49"/>
      <c r="IW190" s="49"/>
      <c r="IX190" s="49"/>
      <c r="IY190" s="49"/>
      <c r="IZ190" s="49"/>
      <c r="JA190" s="49"/>
      <c r="JB190" s="49"/>
      <c r="JC190" s="49"/>
      <c r="JD190" s="49"/>
      <c r="JE190" s="49"/>
      <c r="JF190" s="49"/>
      <c r="JG190" s="49"/>
      <c r="JH190" s="49"/>
      <c r="JI190" s="49"/>
      <c r="JJ190" s="49"/>
      <c r="JK190" s="49"/>
      <c r="JL190" s="49"/>
      <c r="JM190" s="49"/>
      <c r="JN190" s="49"/>
      <c r="JO190" s="49"/>
      <c r="JP190" s="49"/>
      <c r="JQ190" s="49"/>
      <c r="JR190" s="49"/>
      <c r="JS190" s="49"/>
      <c r="JT190" s="49"/>
      <c r="JU190" s="49"/>
      <c r="JV190" s="49"/>
      <c r="JW190" s="49"/>
      <c r="JX190" s="49"/>
      <c r="JY190" s="49"/>
      <c r="JZ190" s="49"/>
      <c r="KA190" s="49"/>
      <c r="KB190" s="49"/>
      <c r="KC190" s="49"/>
      <c r="KD190" s="49"/>
      <c r="KE190" s="49"/>
      <c r="KF190" s="49"/>
      <c r="KG190" s="49"/>
      <c r="KH190" s="49"/>
      <c r="KI190" s="49"/>
      <c r="KJ190" s="49"/>
      <c r="KK190" s="49"/>
      <c r="KL190" s="49"/>
      <c r="KM190" s="49"/>
      <c r="KN190" s="49"/>
      <c r="KO190" s="49"/>
      <c r="KP190" s="49"/>
      <c r="KQ190" s="49"/>
      <c r="KR190" s="49"/>
      <c r="KS190" s="49"/>
      <c r="KT190" s="49"/>
      <c r="KU190" s="49"/>
      <c r="KV190" s="49"/>
      <c r="KW190" s="49"/>
      <c r="KX190" s="49"/>
      <c r="KY190" s="49"/>
      <c r="KZ190" s="49"/>
      <c r="LA190" s="49"/>
      <c r="LB190" s="49"/>
      <c r="LC190" s="49"/>
      <c r="LD190" s="49"/>
      <c r="LE190" s="49"/>
      <c r="LF190" s="49"/>
      <c r="LG190" s="49"/>
      <c r="LH190" s="49"/>
      <c r="LI190" s="49"/>
      <c r="LJ190" s="49"/>
      <c r="LK190" s="49"/>
      <c r="LL190" s="49"/>
      <c r="LM190" s="49"/>
      <c r="LN190" s="49"/>
      <c r="LO190" s="49"/>
      <c r="LP190" s="49"/>
      <c r="LQ190" s="49"/>
      <c r="LR190" s="49"/>
      <c r="LS190" s="49"/>
      <c r="LT190" s="49"/>
      <c r="LU190" s="49"/>
      <c r="LV190" s="49"/>
      <c r="LW190" s="49"/>
      <c r="LX190" s="49"/>
      <c r="LY190" s="49"/>
      <c r="LZ190" s="49"/>
      <c r="MA190" s="49"/>
      <c r="MB190" s="49"/>
      <c r="MC190" s="49"/>
      <c r="MD190" s="49"/>
      <c r="ME190" s="49"/>
      <c r="MF190" s="49"/>
      <c r="MG190" s="49"/>
      <c r="MH190" s="49"/>
      <c r="MI190" s="49"/>
      <c r="MJ190" s="49"/>
      <c r="MK190" s="49"/>
      <c r="ML190" s="49"/>
      <c r="MM190" s="49"/>
      <c r="MN190" s="49"/>
      <c r="MO190" s="49"/>
      <c r="MP190" s="49"/>
      <c r="MQ190" s="49"/>
      <c r="MR190" s="49"/>
      <c r="MS190" s="49"/>
      <c r="MT190" s="49"/>
      <c r="MU190" s="49"/>
      <c r="MV190" s="49"/>
      <c r="MW190" s="49"/>
      <c r="MX190" s="49"/>
      <c r="MY190" s="49"/>
      <c r="MZ190" s="49"/>
      <c r="NA190" s="49"/>
      <c r="NB190" s="49"/>
      <c r="NC190" s="49"/>
      <c r="ND190" s="49"/>
      <c r="NE190" s="49"/>
      <c r="NF190" s="49"/>
      <c r="NG190" s="49"/>
      <c r="NH190" s="49"/>
      <c r="NI190" s="49"/>
      <c r="NJ190" s="49"/>
      <c r="NK190" s="49"/>
      <c r="NL190" s="49"/>
      <c r="NM190" s="49"/>
      <c r="NN190" s="49"/>
      <c r="NO190" s="49"/>
      <c r="NP190" s="49"/>
      <c r="NQ190" s="49"/>
      <c r="NR190" s="49"/>
      <c r="NS190" s="49"/>
      <c r="NT190" s="49"/>
      <c r="NU190" s="49"/>
      <c r="NV190" s="49"/>
      <c r="NW190" s="49"/>
      <c r="NX190" s="49"/>
      <c r="NY190" s="49"/>
      <c r="NZ190" s="49"/>
      <c r="OA190" s="49"/>
      <c r="OB190" s="49"/>
      <c r="OC190" s="49"/>
      <c r="OD190" s="49"/>
    </row>
    <row r="191" spans="1:394" s="4" customFormat="1" x14ac:dyDescent="0.25">
      <c r="A191" s="25"/>
      <c r="B191" s="26"/>
      <c r="C191" s="27"/>
      <c r="D191" s="27"/>
      <c r="E191" s="27"/>
      <c r="F191" s="27"/>
      <c r="G191" s="27"/>
      <c r="H191" s="28"/>
      <c r="I191" s="28"/>
      <c r="J191" s="29"/>
      <c r="K191" s="29"/>
      <c r="L191" s="29"/>
      <c r="M191" s="29"/>
      <c r="N191" s="29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9"/>
      <c r="FZ191" s="49"/>
      <c r="GA191" s="49"/>
      <c r="GB191" s="49"/>
      <c r="GC191" s="49"/>
      <c r="GD191" s="49"/>
      <c r="GE191" s="49"/>
      <c r="GF191" s="49"/>
      <c r="GG191" s="49"/>
      <c r="GH191" s="49"/>
      <c r="GI191" s="49"/>
      <c r="GJ191" s="49"/>
      <c r="GK191" s="49"/>
      <c r="GL191" s="49"/>
      <c r="GM191" s="49"/>
      <c r="GN191" s="49"/>
      <c r="GO191" s="49"/>
      <c r="GP191" s="49"/>
      <c r="GQ191" s="49"/>
      <c r="GR191" s="49"/>
      <c r="GS191" s="49"/>
      <c r="GT191" s="49"/>
      <c r="GU191" s="49"/>
      <c r="GV191" s="49"/>
      <c r="GW191" s="49"/>
      <c r="GX191" s="49"/>
      <c r="GY191" s="49"/>
      <c r="GZ191" s="49"/>
      <c r="HA191" s="49"/>
      <c r="HB191" s="49"/>
      <c r="HC191" s="49"/>
      <c r="HD191" s="49"/>
      <c r="HE191" s="49"/>
      <c r="HF191" s="49"/>
      <c r="HG191" s="49"/>
      <c r="HH191" s="49"/>
      <c r="HI191" s="49"/>
      <c r="HJ191" s="49"/>
      <c r="HK191" s="49"/>
      <c r="HL191" s="49"/>
      <c r="HM191" s="49"/>
      <c r="HN191" s="49"/>
      <c r="HO191" s="49"/>
      <c r="HP191" s="49"/>
      <c r="HQ191" s="49"/>
      <c r="HR191" s="49"/>
      <c r="HS191" s="49"/>
      <c r="HT191" s="49"/>
      <c r="HU191" s="49"/>
      <c r="HV191" s="49"/>
      <c r="HW191" s="49"/>
      <c r="HX191" s="49"/>
      <c r="HY191" s="49"/>
      <c r="HZ191" s="49"/>
      <c r="IA191" s="49"/>
      <c r="IB191" s="49"/>
      <c r="IC191" s="49"/>
      <c r="ID191" s="49"/>
      <c r="IE191" s="49"/>
      <c r="IF191" s="49"/>
      <c r="IG191" s="49"/>
      <c r="IH191" s="49"/>
      <c r="II191" s="49"/>
      <c r="IJ191" s="49"/>
      <c r="IK191" s="49"/>
      <c r="IL191" s="49"/>
      <c r="IM191" s="49"/>
      <c r="IN191" s="49"/>
      <c r="IO191" s="49"/>
      <c r="IP191" s="49"/>
      <c r="IQ191" s="49"/>
      <c r="IR191" s="49"/>
      <c r="IS191" s="49"/>
      <c r="IT191" s="49"/>
      <c r="IU191" s="49"/>
      <c r="IV191" s="49"/>
      <c r="IW191" s="49"/>
      <c r="IX191" s="49"/>
      <c r="IY191" s="49"/>
      <c r="IZ191" s="49"/>
      <c r="JA191" s="49"/>
      <c r="JB191" s="49"/>
      <c r="JC191" s="49"/>
      <c r="JD191" s="49"/>
      <c r="JE191" s="49"/>
      <c r="JF191" s="49"/>
      <c r="JG191" s="49"/>
      <c r="JH191" s="49"/>
      <c r="JI191" s="49"/>
      <c r="JJ191" s="49"/>
      <c r="JK191" s="49"/>
      <c r="JL191" s="49"/>
      <c r="JM191" s="49"/>
      <c r="JN191" s="49"/>
      <c r="JO191" s="49"/>
      <c r="JP191" s="49"/>
      <c r="JQ191" s="49"/>
      <c r="JR191" s="49"/>
      <c r="JS191" s="49"/>
      <c r="JT191" s="49"/>
      <c r="JU191" s="49"/>
      <c r="JV191" s="49"/>
      <c r="JW191" s="49"/>
      <c r="JX191" s="49"/>
      <c r="JY191" s="49"/>
      <c r="JZ191" s="49"/>
      <c r="KA191" s="49"/>
      <c r="KB191" s="49"/>
      <c r="KC191" s="49"/>
      <c r="KD191" s="49"/>
      <c r="KE191" s="49"/>
      <c r="KF191" s="49"/>
      <c r="KG191" s="49"/>
      <c r="KH191" s="49"/>
      <c r="KI191" s="49"/>
      <c r="KJ191" s="49"/>
      <c r="KK191" s="49"/>
      <c r="KL191" s="49"/>
      <c r="KM191" s="49"/>
      <c r="KN191" s="49"/>
      <c r="KO191" s="49"/>
      <c r="KP191" s="49"/>
      <c r="KQ191" s="49"/>
      <c r="KR191" s="49"/>
      <c r="KS191" s="49"/>
      <c r="KT191" s="49"/>
      <c r="KU191" s="49"/>
      <c r="KV191" s="49"/>
      <c r="KW191" s="49"/>
      <c r="KX191" s="49"/>
      <c r="KY191" s="49"/>
      <c r="KZ191" s="49"/>
      <c r="LA191" s="49"/>
      <c r="LB191" s="49"/>
      <c r="LC191" s="49"/>
      <c r="LD191" s="49"/>
      <c r="LE191" s="49"/>
      <c r="LF191" s="49"/>
      <c r="LG191" s="49"/>
      <c r="LH191" s="49"/>
      <c r="LI191" s="49"/>
      <c r="LJ191" s="49"/>
      <c r="LK191" s="49"/>
      <c r="LL191" s="49"/>
      <c r="LM191" s="49"/>
      <c r="LN191" s="49"/>
      <c r="LO191" s="49"/>
      <c r="LP191" s="49"/>
      <c r="LQ191" s="49"/>
      <c r="LR191" s="49"/>
      <c r="LS191" s="49"/>
      <c r="LT191" s="49"/>
      <c r="LU191" s="49"/>
      <c r="LV191" s="49"/>
      <c r="LW191" s="49"/>
      <c r="LX191" s="49"/>
      <c r="LY191" s="49"/>
      <c r="LZ191" s="49"/>
      <c r="MA191" s="49"/>
      <c r="MB191" s="49"/>
      <c r="MC191" s="49"/>
      <c r="MD191" s="49"/>
      <c r="ME191" s="49"/>
      <c r="MF191" s="49"/>
      <c r="MG191" s="49"/>
      <c r="MH191" s="49"/>
      <c r="MI191" s="49"/>
      <c r="MJ191" s="49"/>
      <c r="MK191" s="49"/>
      <c r="ML191" s="49"/>
      <c r="MM191" s="49"/>
      <c r="MN191" s="49"/>
      <c r="MO191" s="49"/>
      <c r="MP191" s="49"/>
      <c r="MQ191" s="49"/>
      <c r="MR191" s="49"/>
      <c r="MS191" s="49"/>
      <c r="MT191" s="49"/>
      <c r="MU191" s="49"/>
      <c r="MV191" s="49"/>
      <c r="MW191" s="49"/>
      <c r="MX191" s="49"/>
      <c r="MY191" s="49"/>
      <c r="MZ191" s="49"/>
      <c r="NA191" s="49"/>
      <c r="NB191" s="49"/>
      <c r="NC191" s="49"/>
      <c r="ND191" s="49"/>
      <c r="NE191" s="49"/>
      <c r="NF191" s="49"/>
      <c r="NG191" s="49"/>
      <c r="NH191" s="49"/>
      <c r="NI191" s="49"/>
      <c r="NJ191" s="49"/>
      <c r="NK191" s="49"/>
      <c r="NL191" s="49"/>
      <c r="NM191" s="49"/>
      <c r="NN191" s="49"/>
      <c r="NO191" s="49"/>
      <c r="NP191" s="49"/>
      <c r="NQ191" s="49"/>
      <c r="NR191" s="49"/>
      <c r="NS191" s="49"/>
      <c r="NT191" s="49"/>
      <c r="NU191" s="49"/>
      <c r="NV191" s="49"/>
      <c r="NW191" s="49"/>
      <c r="NX191" s="49"/>
      <c r="NY191" s="49"/>
      <c r="NZ191" s="49"/>
      <c r="OA191" s="49"/>
      <c r="OB191" s="49"/>
      <c r="OC191" s="49"/>
      <c r="OD191" s="49"/>
    </row>
    <row r="192" spans="1:394" s="4" customFormat="1" x14ac:dyDescent="0.25">
      <c r="A192" s="25"/>
      <c r="B192" s="26"/>
      <c r="C192" s="27"/>
      <c r="D192" s="27"/>
      <c r="E192" s="27"/>
      <c r="F192" s="27"/>
      <c r="G192" s="27"/>
      <c r="H192" s="28"/>
      <c r="I192" s="28"/>
      <c r="J192" s="29"/>
      <c r="K192" s="29"/>
      <c r="L192" s="29"/>
      <c r="M192" s="29"/>
      <c r="N192" s="29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  <c r="GS192" s="49"/>
      <c r="GT192" s="49"/>
      <c r="GU192" s="49"/>
      <c r="GV192" s="49"/>
      <c r="GW192" s="49"/>
      <c r="GX192" s="49"/>
      <c r="GY192" s="49"/>
      <c r="GZ192" s="49"/>
      <c r="HA192" s="49"/>
      <c r="HB192" s="49"/>
      <c r="HC192" s="49"/>
      <c r="HD192" s="49"/>
      <c r="HE192" s="49"/>
      <c r="HF192" s="49"/>
      <c r="HG192" s="49"/>
      <c r="HH192" s="49"/>
      <c r="HI192" s="49"/>
      <c r="HJ192" s="49"/>
      <c r="HK192" s="49"/>
      <c r="HL192" s="49"/>
      <c r="HM192" s="49"/>
      <c r="HN192" s="49"/>
      <c r="HO192" s="49"/>
      <c r="HP192" s="49"/>
      <c r="HQ192" s="49"/>
      <c r="HR192" s="49"/>
      <c r="HS192" s="49"/>
      <c r="HT192" s="49"/>
      <c r="HU192" s="49"/>
      <c r="HV192" s="49"/>
      <c r="HW192" s="49"/>
      <c r="HX192" s="49"/>
      <c r="HY192" s="49"/>
      <c r="HZ192" s="49"/>
      <c r="IA192" s="49"/>
      <c r="IB192" s="49"/>
      <c r="IC192" s="49"/>
      <c r="ID192" s="49"/>
      <c r="IE192" s="49"/>
      <c r="IF192" s="49"/>
      <c r="IG192" s="49"/>
      <c r="IH192" s="49"/>
      <c r="II192" s="49"/>
      <c r="IJ192" s="49"/>
      <c r="IK192" s="49"/>
      <c r="IL192" s="49"/>
      <c r="IM192" s="49"/>
      <c r="IN192" s="49"/>
      <c r="IO192" s="49"/>
      <c r="IP192" s="49"/>
      <c r="IQ192" s="49"/>
      <c r="IR192" s="49"/>
      <c r="IS192" s="49"/>
      <c r="IT192" s="49"/>
      <c r="IU192" s="49"/>
      <c r="IV192" s="49"/>
      <c r="IW192" s="49"/>
      <c r="IX192" s="49"/>
      <c r="IY192" s="49"/>
      <c r="IZ192" s="49"/>
      <c r="JA192" s="49"/>
      <c r="JB192" s="49"/>
      <c r="JC192" s="49"/>
      <c r="JD192" s="49"/>
      <c r="JE192" s="49"/>
      <c r="JF192" s="49"/>
      <c r="JG192" s="49"/>
      <c r="JH192" s="49"/>
      <c r="JI192" s="49"/>
      <c r="JJ192" s="49"/>
      <c r="JK192" s="49"/>
      <c r="JL192" s="49"/>
      <c r="JM192" s="49"/>
      <c r="JN192" s="49"/>
      <c r="JO192" s="49"/>
      <c r="JP192" s="49"/>
      <c r="JQ192" s="49"/>
      <c r="JR192" s="49"/>
      <c r="JS192" s="49"/>
      <c r="JT192" s="49"/>
      <c r="JU192" s="49"/>
      <c r="JV192" s="49"/>
      <c r="JW192" s="49"/>
      <c r="JX192" s="49"/>
      <c r="JY192" s="49"/>
      <c r="JZ192" s="49"/>
      <c r="KA192" s="49"/>
      <c r="KB192" s="49"/>
      <c r="KC192" s="49"/>
      <c r="KD192" s="49"/>
      <c r="KE192" s="49"/>
      <c r="KF192" s="49"/>
      <c r="KG192" s="49"/>
      <c r="KH192" s="49"/>
      <c r="KI192" s="49"/>
      <c r="KJ192" s="49"/>
      <c r="KK192" s="49"/>
      <c r="KL192" s="49"/>
      <c r="KM192" s="49"/>
      <c r="KN192" s="49"/>
      <c r="KO192" s="49"/>
      <c r="KP192" s="49"/>
      <c r="KQ192" s="49"/>
      <c r="KR192" s="49"/>
      <c r="KS192" s="49"/>
      <c r="KT192" s="49"/>
      <c r="KU192" s="49"/>
      <c r="KV192" s="49"/>
      <c r="KW192" s="49"/>
      <c r="KX192" s="49"/>
      <c r="KY192" s="49"/>
      <c r="KZ192" s="49"/>
      <c r="LA192" s="49"/>
      <c r="LB192" s="49"/>
      <c r="LC192" s="49"/>
      <c r="LD192" s="49"/>
      <c r="LE192" s="49"/>
      <c r="LF192" s="49"/>
      <c r="LG192" s="49"/>
      <c r="LH192" s="49"/>
      <c r="LI192" s="49"/>
      <c r="LJ192" s="49"/>
      <c r="LK192" s="49"/>
      <c r="LL192" s="49"/>
      <c r="LM192" s="49"/>
      <c r="LN192" s="49"/>
      <c r="LO192" s="49"/>
      <c r="LP192" s="49"/>
      <c r="LQ192" s="49"/>
      <c r="LR192" s="49"/>
      <c r="LS192" s="49"/>
      <c r="LT192" s="49"/>
      <c r="LU192" s="49"/>
      <c r="LV192" s="49"/>
      <c r="LW192" s="49"/>
      <c r="LX192" s="49"/>
      <c r="LY192" s="49"/>
      <c r="LZ192" s="49"/>
      <c r="MA192" s="49"/>
      <c r="MB192" s="49"/>
      <c r="MC192" s="49"/>
      <c r="MD192" s="49"/>
      <c r="ME192" s="49"/>
      <c r="MF192" s="49"/>
      <c r="MG192" s="49"/>
      <c r="MH192" s="49"/>
      <c r="MI192" s="49"/>
      <c r="MJ192" s="49"/>
      <c r="MK192" s="49"/>
      <c r="ML192" s="49"/>
      <c r="MM192" s="49"/>
      <c r="MN192" s="49"/>
      <c r="MO192" s="49"/>
      <c r="MP192" s="49"/>
      <c r="MQ192" s="49"/>
      <c r="MR192" s="49"/>
      <c r="MS192" s="49"/>
      <c r="MT192" s="49"/>
      <c r="MU192" s="49"/>
      <c r="MV192" s="49"/>
      <c r="MW192" s="49"/>
      <c r="MX192" s="49"/>
      <c r="MY192" s="49"/>
      <c r="MZ192" s="49"/>
      <c r="NA192" s="49"/>
      <c r="NB192" s="49"/>
      <c r="NC192" s="49"/>
      <c r="ND192" s="49"/>
      <c r="NE192" s="49"/>
      <c r="NF192" s="49"/>
      <c r="NG192" s="49"/>
      <c r="NH192" s="49"/>
      <c r="NI192" s="49"/>
      <c r="NJ192" s="49"/>
      <c r="NK192" s="49"/>
      <c r="NL192" s="49"/>
      <c r="NM192" s="49"/>
      <c r="NN192" s="49"/>
      <c r="NO192" s="49"/>
      <c r="NP192" s="49"/>
      <c r="NQ192" s="49"/>
      <c r="NR192" s="49"/>
      <c r="NS192" s="49"/>
      <c r="NT192" s="49"/>
      <c r="NU192" s="49"/>
      <c r="NV192" s="49"/>
      <c r="NW192" s="49"/>
      <c r="NX192" s="49"/>
      <c r="NY192" s="49"/>
      <c r="NZ192" s="49"/>
      <c r="OA192" s="49"/>
      <c r="OB192" s="49"/>
      <c r="OC192" s="49"/>
      <c r="OD192" s="49"/>
    </row>
    <row r="193" spans="1:394" s="4" customFormat="1" x14ac:dyDescent="0.25">
      <c r="A193" s="25"/>
      <c r="B193" s="26"/>
      <c r="C193" s="27"/>
      <c r="D193" s="27"/>
      <c r="E193" s="27"/>
      <c r="F193" s="27"/>
      <c r="G193" s="27"/>
      <c r="H193" s="28"/>
      <c r="I193" s="28"/>
      <c r="J193" s="29"/>
      <c r="K193" s="29"/>
      <c r="L193" s="29"/>
      <c r="M193" s="29"/>
      <c r="N193" s="29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  <c r="DS193" s="49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E193" s="49"/>
      <c r="EF193" s="49"/>
      <c r="EG193" s="49"/>
      <c r="EH193" s="49"/>
      <c r="EI193" s="49"/>
      <c r="EJ193" s="49"/>
      <c r="EK193" s="49"/>
      <c r="EL193" s="49"/>
      <c r="EM193" s="49"/>
      <c r="EN193" s="49"/>
      <c r="EO193" s="49"/>
      <c r="EP193" s="49"/>
      <c r="EQ193" s="49"/>
      <c r="ER193" s="49"/>
      <c r="ES193" s="49"/>
      <c r="ET193" s="49"/>
      <c r="EU193" s="49"/>
      <c r="EV193" s="49"/>
      <c r="EW193" s="49"/>
      <c r="EX193" s="49"/>
      <c r="EY193" s="49"/>
      <c r="EZ193" s="49"/>
      <c r="FA193" s="49"/>
      <c r="FB193" s="49"/>
      <c r="FC193" s="49"/>
      <c r="FD193" s="49"/>
      <c r="FE193" s="49"/>
      <c r="FF193" s="49"/>
      <c r="FG193" s="49"/>
      <c r="FH193" s="49"/>
      <c r="FI193" s="49"/>
      <c r="FJ193" s="49"/>
      <c r="FK193" s="49"/>
      <c r="FL193" s="49"/>
      <c r="FM193" s="49"/>
      <c r="FN193" s="49"/>
      <c r="FO193" s="49"/>
      <c r="FP193" s="49"/>
      <c r="FQ193" s="49"/>
      <c r="FR193" s="49"/>
      <c r="FS193" s="49"/>
      <c r="FT193" s="49"/>
      <c r="FU193" s="49"/>
      <c r="FV193" s="49"/>
      <c r="FW193" s="49"/>
      <c r="FX193" s="49"/>
      <c r="FY193" s="49"/>
      <c r="FZ193" s="49"/>
      <c r="GA193" s="49"/>
      <c r="GB193" s="49"/>
      <c r="GC193" s="49"/>
      <c r="GD193" s="49"/>
      <c r="GE193" s="49"/>
      <c r="GF193" s="49"/>
      <c r="GG193" s="49"/>
      <c r="GH193" s="49"/>
      <c r="GI193" s="49"/>
      <c r="GJ193" s="49"/>
      <c r="GK193" s="49"/>
      <c r="GL193" s="49"/>
      <c r="GM193" s="49"/>
      <c r="GN193" s="49"/>
      <c r="GO193" s="49"/>
      <c r="GP193" s="49"/>
      <c r="GQ193" s="49"/>
      <c r="GR193" s="49"/>
      <c r="GS193" s="49"/>
      <c r="GT193" s="49"/>
      <c r="GU193" s="49"/>
      <c r="GV193" s="49"/>
      <c r="GW193" s="49"/>
      <c r="GX193" s="49"/>
      <c r="GY193" s="49"/>
      <c r="GZ193" s="49"/>
      <c r="HA193" s="49"/>
      <c r="HB193" s="49"/>
      <c r="HC193" s="49"/>
      <c r="HD193" s="49"/>
      <c r="HE193" s="49"/>
      <c r="HF193" s="49"/>
      <c r="HG193" s="49"/>
      <c r="HH193" s="49"/>
      <c r="HI193" s="49"/>
      <c r="HJ193" s="49"/>
      <c r="HK193" s="49"/>
      <c r="HL193" s="49"/>
      <c r="HM193" s="49"/>
      <c r="HN193" s="49"/>
      <c r="HO193" s="49"/>
      <c r="HP193" s="49"/>
      <c r="HQ193" s="49"/>
      <c r="HR193" s="49"/>
      <c r="HS193" s="49"/>
      <c r="HT193" s="49"/>
      <c r="HU193" s="49"/>
      <c r="HV193" s="49"/>
      <c r="HW193" s="49"/>
      <c r="HX193" s="49"/>
      <c r="HY193" s="49"/>
      <c r="HZ193" s="49"/>
      <c r="IA193" s="49"/>
      <c r="IB193" s="49"/>
      <c r="IC193" s="49"/>
      <c r="ID193" s="49"/>
      <c r="IE193" s="49"/>
      <c r="IF193" s="49"/>
      <c r="IG193" s="49"/>
      <c r="IH193" s="49"/>
      <c r="II193" s="49"/>
      <c r="IJ193" s="49"/>
      <c r="IK193" s="49"/>
      <c r="IL193" s="49"/>
      <c r="IM193" s="49"/>
      <c r="IN193" s="49"/>
      <c r="IO193" s="49"/>
      <c r="IP193" s="49"/>
      <c r="IQ193" s="49"/>
      <c r="IR193" s="49"/>
      <c r="IS193" s="49"/>
      <c r="IT193" s="49"/>
      <c r="IU193" s="49"/>
      <c r="IV193" s="49"/>
      <c r="IW193" s="49"/>
      <c r="IX193" s="49"/>
      <c r="IY193" s="49"/>
      <c r="IZ193" s="49"/>
      <c r="JA193" s="49"/>
      <c r="JB193" s="49"/>
      <c r="JC193" s="49"/>
      <c r="JD193" s="49"/>
      <c r="JE193" s="49"/>
      <c r="JF193" s="49"/>
      <c r="JG193" s="49"/>
      <c r="JH193" s="49"/>
      <c r="JI193" s="49"/>
      <c r="JJ193" s="49"/>
      <c r="JK193" s="49"/>
      <c r="JL193" s="49"/>
      <c r="JM193" s="49"/>
      <c r="JN193" s="49"/>
      <c r="JO193" s="49"/>
      <c r="JP193" s="49"/>
      <c r="JQ193" s="49"/>
      <c r="JR193" s="49"/>
      <c r="JS193" s="49"/>
      <c r="JT193" s="49"/>
      <c r="JU193" s="49"/>
      <c r="JV193" s="49"/>
      <c r="JW193" s="49"/>
      <c r="JX193" s="49"/>
      <c r="JY193" s="49"/>
      <c r="JZ193" s="49"/>
      <c r="KA193" s="49"/>
      <c r="KB193" s="49"/>
      <c r="KC193" s="49"/>
      <c r="KD193" s="49"/>
      <c r="KE193" s="49"/>
      <c r="KF193" s="49"/>
      <c r="KG193" s="49"/>
      <c r="KH193" s="49"/>
      <c r="KI193" s="49"/>
      <c r="KJ193" s="49"/>
      <c r="KK193" s="49"/>
      <c r="KL193" s="49"/>
      <c r="KM193" s="49"/>
      <c r="KN193" s="49"/>
      <c r="KO193" s="49"/>
      <c r="KP193" s="49"/>
      <c r="KQ193" s="49"/>
      <c r="KR193" s="49"/>
      <c r="KS193" s="49"/>
      <c r="KT193" s="49"/>
      <c r="KU193" s="49"/>
      <c r="KV193" s="49"/>
      <c r="KW193" s="49"/>
      <c r="KX193" s="49"/>
      <c r="KY193" s="49"/>
      <c r="KZ193" s="49"/>
      <c r="LA193" s="49"/>
      <c r="LB193" s="49"/>
      <c r="LC193" s="49"/>
      <c r="LD193" s="49"/>
      <c r="LE193" s="49"/>
      <c r="LF193" s="49"/>
      <c r="LG193" s="49"/>
      <c r="LH193" s="49"/>
      <c r="LI193" s="49"/>
      <c r="LJ193" s="49"/>
      <c r="LK193" s="49"/>
      <c r="LL193" s="49"/>
      <c r="LM193" s="49"/>
      <c r="LN193" s="49"/>
      <c r="LO193" s="49"/>
      <c r="LP193" s="49"/>
      <c r="LQ193" s="49"/>
      <c r="LR193" s="49"/>
      <c r="LS193" s="49"/>
      <c r="LT193" s="49"/>
      <c r="LU193" s="49"/>
      <c r="LV193" s="49"/>
      <c r="LW193" s="49"/>
      <c r="LX193" s="49"/>
      <c r="LY193" s="49"/>
      <c r="LZ193" s="49"/>
      <c r="MA193" s="49"/>
      <c r="MB193" s="49"/>
      <c r="MC193" s="49"/>
      <c r="MD193" s="49"/>
      <c r="ME193" s="49"/>
      <c r="MF193" s="49"/>
      <c r="MG193" s="49"/>
      <c r="MH193" s="49"/>
      <c r="MI193" s="49"/>
      <c r="MJ193" s="49"/>
      <c r="MK193" s="49"/>
      <c r="ML193" s="49"/>
      <c r="MM193" s="49"/>
      <c r="MN193" s="49"/>
      <c r="MO193" s="49"/>
      <c r="MP193" s="49"/>
      <c r="MQ193" s="49"/>
      <c r="MR193" s="49"/>
      <c r="MS193" s="49"/>
      <c r="MT193" s="49"/>
      <c r="MU193" s="49"/>
      <c r="MV193" s="49"/>
      <c r="MW193" s="49"/>
      <c r="MX193" s="49"/>
      <c r="MY193" s="49"/>
      <c r="MZ193" s="49"/>
      <c r="NA193" s="49"/>
      <c r="NB193" s="49"/>
      <c r="NC193" s="49"/>
      <c r="ND193" s="49"/>
      <c r="NE193" s="49"/>
      <c r="NF193" s="49"/>
      <c r="NG193" s="49"/>
      <c r="NH193" s="49"/>
      <c r="NI193" s="49"/>
      <c r="NJ193" s="49"/>
      <c r="NK193" s="49"/>
      <c r="NL193" s="49"/>
      <c r="NM193" s="49"/>
      <c r="NN193" s="49"/>
      <c r="NO193" s="49"/>
      <c r="NP193" s="49"/>
      <c r="NQ193" s="49"/>
      <c r="NR193" s="49"/>
      <c r="NS193" s="49"/>
      <c r="NT193" s="49"/>
      <c r="NU193" s="49"/>
      <c r="NV193" s="49"/>
      <c r="NW193" s="49"/>
      <c r="NX193" s="49"/>
      <c r="NY193" s="49"/>
      <c r="NZ193" s="49"/>
      <c r="OA193" s="49"/>
      <c r="OB193" s="49"/>
      <c r="OC193" s="49"/>
      <c r="OD193" s="49"/>
    </row>
    <row r="194" spans="1:394" s="4" customFormat="1" x14ac:dyDescent="0.25">
      <c r="A194" s="25"/>
      <c r="B194" s="26"/>
      <c r="C194" s="27"/>
      <c r="D194" s="27"/>
      <c r="E194" s="27"/>
      <c r="F194" s="27"/>
      <c r="G194" s="27"/>
      <c r="H194" s="28"/>
      <c r="I194" s="28"/>
      <c r="J194" s="29"/>
      <c r="K194" s="29"/>
      <c r="L194" s="29"/>
      <c r="M194" s="29"/>
      <c r="N194" s="29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9"/>
      <c r="FD194" s="49"/>
      <c r="FE194" s="49"/>
      <c r="FF194" s="49"/>
      <c r="FG194" s="49"/>
      <c r="FH194" s="49"/>
      <c r="FI194" s="49"/>
      <c r="FJ194" s="49"/>
      <c r="FK194" s="49"/>
      <c r="FL194" s="49"/>
      <c r="FM194" s="49"/>
      <c r="FN194" s="49"/>
      <c r="FO194" s="49"/>
      <c r="FP194" s="49"/>
      <c r="FQ194" s="49"/>
      <c r="FR194" s="49"/>
      <c r="FS194" s="49"/>
      <c r="FT194" s="49"/>
      <c r="FU194" s="49"/>
      <c r="FV194" s="49"/>
      <c r="FW194" s="49"/>
      <c r="FX194" s="49"/>
      <c r="FY194" s="49"/>
      <c r="FZ194" s="49"/>
      <c r="GA194" s="49"/>
      <c r="GB194" s="49"/>
      <c r="GC194" s="49"/>
      <c r="GD194" s="49"/>
      <c r="GE194" s="49"/>
      <c r="GF194" s="49"/>
      <c r="GG194" s="49"/>
      <c r="GH194" s="49"/>
      <c r="GI194" s="49"/>
      <c r="GJ194" s="49"/>
      <c r="GK194" s="49"/>
      <c r="GL194" s="49"/>
      <c r="GM194" s="49"/>
      <c r="GN194" s="49"/>
      <c r="GO194" s="49"/>
      <c r="GP194" s="49"/>
      <c r="GQ194" s="49"/>
      <c r="GR194" s="49"/>
      <c r="GS194" s="49"/>
      <c r="GT194" s="49"/>
      <c r="GU194" s="49"/>
      <c r="GV194" s="49"/>
      <c r="GW194" s="49"/>
      <c r="GX194" s="49"/>
      <c r="GY194" s="49"/>
      <c r="GZ194" s="49"/>
      <c r="HA194" s="49"/>
      <c r="HB194" s="49"/>
      <c r="HC194" s="49"/>
      <c r="HD194" s="49"/>
      <c r="HE194" s="49"/>
      <c r="HF194" s="49"/>
      <c r="HG194" s="49"/>
      <c r="HH194" s="49"/>
      <c r="HI194" s="49"/>
      <c r="HJ194" s="49"/>
      <c r="HK194" s="49"/>
      <c r="HL194" s="49"/>
      <c r="HM194" s="49"/>
      <c r="HN194" s="49"/>
      <c r="HO194" s="49"/>
      <c r="HP194" s="49"/>
      <c r="HQ194" s="49"/>
      <c r="HR194" s="49"/>
      <c r="HS194" s="49"/>
      <c r="HT194" s="49"/>
      <c r="HU194" s="49"/>
      <c r="HV194" s="49"/>
      <c r="HW194" s="49"/>
      <c r="HX194" s="49"/>
      <c r="HY194" s="49"/>
      <c r="HZ194" s="49"/>
      <c r="IA194" s="49"/>
      <c r="IB194" s="49"/>
      <c r="IC194" s="49"/>
      <c r="ID194" s="49"/>
      <c r="IE194" s="49"/>
      <c r="IF194" s="49"/>
      <c r="IG194" s="49"/>
      <c r="IH194" s="49"/>
      <c r="II194" s="49"/>
      <c r="IJ194" s="49"/>
      <c r="IK194" s="49"/>
      <c r="IL194" s="49"/>
      <c r="IM194" s="49"/>
      <c r="IN194" s="49"/>
      <c r="IO194" s="49"/>
      <c r="IP194" s="49"/>
      <c r="IQ194" s="49"/>
      <c r="IR194" s="49"/>
      <c r="IS194" s="49"/>
      <c r="IT194" s="49"/>
      <c r="IU194" s="49"/>
      <c r="IV194" s="49"/>
      <c r="IW194" s="49"/>
      <c r="IX194" s="49"/>
      <c r="IY194" s="49"/>
      <c r="IZ194" s="49"/>
      <c r="JA194" s="49"/>
      <c r="JB194" s="49"/>
      <c r="JC194" s="49"/>
      <c r="JD194" s="49"/>
      <c r="JE194" s="49"/>
      <c r="JF194" s="49"/>
      <c r="JG194" s="49"/>
      <c r="JH194" s="49"/>
      <c r="JI194" s="49"/>
      <c r="JJ194" s="49"/>
      <c r="JK194" s="49"/>
      <c r="JL194" s="49"/>
      <c r="JM194" s="49"/>
      <c r="JN194" s="49"/>
      <c r="JO194" s="49"/>
      <c r="JP194" s="49"/>
      <c r="JQ194" s="49"/>
      <c r="JR194" s="49"/>
      <c r="JS194" s="49"/>
      <c r="JT194" s="49"/>
      <c r="JU194" s="49"/>
      <c r="JV194" s="49"/>
      <c r="JW194" s="49"/>
      <c r="JX194" s="49"/>
      <c r="JY194" s="49"/>
      <c r="JZ194" s="49"/>
      <c r="KA194" s="49"/>
      <c r="KB194" s="49"/>
      <c r="KC194" s="49"/>
      <c r="KD194" s="49"/>
      <c r="KE194" s="49"/>
      <c r="KF194" s="49"/>
      <c r="KG194" s="49"/>
      <c r="KH194" s="49"/>
      <c r="KI194" s="49"/>
      <c r="KJ194" s="49"/>
      <c r="KK194" s="49"/>
      <c r="KL194" s="49"/>
      <c r="KM194" s="49"/>
      <c r="KN194" s="49"/>
      <c r="KO194" s="49"/>
      <c r="KP194" s="49"/>
      <c r="KQ194" s="49"/>
      <c r="KR194" s="49"/>
      <c r="KS194" s="49"/>
      <c r="KT194" s="49"/>
      <c r="KU194" s="49"/>
      <c r="KV194" s="49"/>
      <c r="KW194" s="49"/>
      <c r="KX194" s="49"/>
      <c r="KY194" s="49"/>
      <c r="KZ194" s="49"/>
      <c r="LA194" s="49"/>
      <c r="LB194" s="49"/>
      <c r="LC194" s="49"/>
      <c r="LD194" s="49"/>
      <c r="LE194" s="49"/>
      <c r="LF194" s="49"/>
      <c r="LG194" s="49"/>
      <c r="LH194" s="49"/>
      <c r="LI194" s="49"/>
      <c r="LJ194" s="49"/>
      <c r="LK194" s="49"/>
      <c r="LL194" s="49"/>
      <c r="LM194" s="49"/>
      <c r="LN194" s="49"/>
      <c r="LO194" s="49"/>
      <c r="LP194" s="49"/>
      <c r="LQ194" s="49"/>
      <c r="LR194" s="49"/>
      <c r="LS194" s="49"/>
      <c r="LT194" s="49"/>
      <c r="LU194" s="49"/>
      <c r="LV194" s="49"/>
      <c r="LW194" s="49"/>
      <c r="LX194" s="49"/>
      <c r="LY194" s="49"/>
      <c r="LZ194" s="49"/>
      <c r="MA194" s="49"/>
      <c r="MB194" s="49"/>
      <c r="MC194" s="49"/>
      <c r="MD194" s="49"/>
      <c r="ME194" s="49"/>
      <c r="MF194" s="49"/>
      <c r="MG194" s="49"/>
      <c r="MH194" s="49"/>
      <c r="MI194" s="49"/>
      <c r="MJ194" s="49"/>
      <c r="MK194" s="49"/>
      <c r="ML194" s="49"/>
      <c r="MM194" s="49"/>
      <c r="MN194" s="49"/>
      <c r="MO194" s="49"/>
      <c r="MP194" s="49"/>
      <c r="MQ194" s="49"/>
      <c r="MR194" s="49"/>
      <c r="MS194" s="49"/>
      <c r="MT194" s="49"/>
      <c r="MU194" s="49"/>
      <c r="MV194" s="49"/>
      <c r="MW194" s="49"/>
      <c r="MX194" s="49"/>
      <c r="MY194" s="49"/>
      <c r="MZ194" s="49"/>
      <c r="NA194" s="49"/>
      <c r="NB194" s="49"/>
      <c r="NC194" s="49"/>
      <c r="ND194" s="49"/>
      <c r="NE194" s="49"/>
      <c r="NF194" s="49"/>
      <c r="NG194" s="49"/>
      <c r="NH194" s="49"/>
      <c r="NI194" s="49"/>
      <c r="NJ194" s="49"/>
      <c r="NK194" s="49"/>
      <c r="NL194" s="49"/>
      <c r="NM194" s="49"/>
      <c r="NN194" s="49"/>
      <c r="NO194" s="49"/>
      <c r="NP194" s="49"/>
      <c r="NQ194" s="49"/>
      <c r="NR194" s="49"/>
      <c r="NS194" s="49"/>
      <c r="NT194" s="49"/>
      <c r="NU194" s="49"/>
      <c r="NV194" s="49"/>
      <c r="NW194" s="49"/>
      <c r="NX194" s="49"/>
      <c r="NY194" s="49"/>
      <c r="NZ194" s="49"/>
      <c r="OA194" s="49"/>
      <c r="OB194" s="49"/>
      <c r="OC194" s="49"/>
      <c r="OD194" s="49"/>
    </row>
    <row r="195" spans="1:394" s="4" customFormat="1" x14ac:dyDescent="0.25">
      <c r="A195" s="25"/>
      <c r="B195" s="26"/>
      <c r="C195" s="27"/>
      <c r="D195" s="27"/>
      <c r="E195" s="27"/>
      <c r="F195" s="27"/>
      <c r="G195" s="27"/>
      <c r="H195" s="28"/>
      <c r="I195" s="28"/>
      <c r="J195" s="29"/>
      <c r="K195" s="29"/>
      <c r="L195" s="29"/>
      <c r="M195" s="29"/>
      <c r="N195" s="29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49"/>
      <c r="ES195" s="49"/>
      <c r="ET195" s="49"/>
      <c r="EU195" s="49"/>
      <c r="EV195" s="49"/>
      <c r="EW195" s="49"/>
      <c r="EX195" s="49"/>
      <c r="EY195" s="49"/>
      <c r="EZ195" s="49"/>
      <c r="FA195" s="49"/>
      <c r="FB195" s="49"/>
      <c r="FC195" s="49"/>
      <c r="FD195" s="49"/>
      <c r="FE195" s="49"/>
      <c r="FF195" s="49"/>
      <c r="FG195" s="49"/>
      <c r="FH195" s="49"/>
      <c r="FI195" s="49"/>
      <c r="FJ195" s="49"/>
      <c r="FK195" s="49"/>
      <c r="FL195" s="49"/>
      <c r="FM195" s="49"/>
      <c r="FN195" s="49"/>
      <c r="FO195" s="49"/>
      <c r="FP195" s="49"/>
      <c r="FQ195" s="49"/>
      <c r="FR195" s="49"/>
      <c r="FS195" s="49"/>
      <c r="FT195" s="49"/>
      <c r="FU195" s="49"/>
      <c r="FV195" s="49"/>
      <c r="FW195" s="49"/>
      <c r="FX195" s="49"/>
      <c r="FY195" s="49"/>
      <c r="FZ195" s="49"/>
      <c r="GA195" s="49"/>
      <c r="GB195" s="49"/>
      <c r="GC195" s="49"/>
      <c r="GD195" s="49"/>
      <c r="GE195" s="49"/>
      <c r="GF195" s="49"/>
      <c r="GG195" s="49"/>
      <c r="GH195" s="49"/>
      <c r="GI195" s="49"/>
      <c r="GJ195" s="49"/>
      <c r="GK195" s="49"/>
      <c r="GL195" s="49"/>
      <c r="GM195" s="49"/>
      <c r="GN195" s="49"/>
      <c r="GO195" s="49"/>
      <c r="GP195" s="49"/>
      <c r="GQ195" s="49"/>
      <c r="GR195" s="49"/>
      <c r="GS195" s="49"/>
      <c r="GT195" s="49"/>
      <c r="GU195" s="49"/>
      <c r="GV195" s="49"/>
      <c r="GW195" s="49"/>
      <c r="GX195" s="49"/>
      <c r="GY195" s="49"/>
      <c r="GZ195" s="49"/>
      <c r="HA195" s="49"/>
      <c r="HB195" s="49"/>
      <c r="HC195" s="49"/>
      <c r="HD195" s="49"/>
      <c r="HE195" s="49"/>
      <c r="HF195" s="49"/>
      <c r="HG195" s="49"/>
      <c r="HH195" s="49"/>
      <c r="HI195" s="49"/>
      <c r="HJ195" s="49"/>
      <c r="HK195" s="49"/>
      <c r="HL195" s="49"/>
      <c r="HM195" s="49"/>
      <c r="HN195" s="49"/>
      <c r="HO195" s="49"/>
      <c r="HP195" s="49"/>
      <c r="HQ195" s="49"/>
      <c r="HR195" s="49"/>
      <c r="HS195" s="49"/>
      <c r="HT195" s="49"/>
      <c r="HU195" s="49"/>
      <c r="HV195" s="49"/>
      <c r="HW195" s="49"/>
      <c r="HX195" s="49"/>
      <c r="HY195" s="49"/>
      <c r="HZ195" s="49"/>
      <c r="IA195" s="49"/>
      <c r="IB195" s="49"/>
      <c r="IC195" s="49"/>
      <c r="ID195" s="49"/>
      <c r="IE195" s="49"/>
      <c r="IF195" s="49"/>
      <c r="IG195" s="49"/>
      <c r="IH195" s="49"/>
      <c r="II195" s="49"/>
      <c r="IJ195" s="49"/>
      <c r="IK195" s="49"/>
      <c r="IL195" s="49"/>
      <c r="IM195" s="49"/>
      <c r="IN195" s="49"/>
      <c r="IO195" s="49"/>
      <c r="IP195" s="49"/>
      <c r="IQ195" s="49"/>
      <c r="IR195" s="49"/>
      <c r="IS195" s="49"/>
      <c r="IT195" s="49"/>
      <c r="IU195" s="49"/>
      <c r="IV195" s="49"/>
      <c r="IW195" s="49"/>
      <c r="IX195" s="49"/>
      <c r="IY195" s="49"/>
      <c r="IZ195" s="49"/>
      <c r="JA195" s="49"/>
      <c r="JB195" s="49"/>
      <c r="JC195" s="49"/>
      <c r="JD195" s="49"/>
      <c r="JE195" s="49"/>
      <c r="JF195" s="49"/>
      <c r="JG195" s="49"/>
      <c r="JH195" s="49"/>
      <c r="JI195" s="49"/>
      <c r="JJ195" s="49"/>
      <c r="JK195" s="49"/>
      <c r="JL195" s="49"/>
      <c r="JM195" s="49"/>
      <c r="JN195" s="49"/>
      <c r="JO195" s="49"/>
      <c r="JP195" s="49"/>
      <c r="JQ195" s="49"/>
      <c r="JR195" s="49"/>
      <c r="JS195" s="49"/>
      <c r="JT195" s="49"/>
      <c r="JU195" s="49"/>
      <c r="JV195" s="49"/>
      <c r="JW195" s="49"/>
      <c r="JX195" s="49"/>
      <c r="JY195" s="49"/>
      <c r="JZ195" s="49"/>
      <c r="KA195" s="49"/>
      <c r="KB195" s="49"/>
      <c r="KC195" s="49"/>
      <c r="KD195" s="49"/>
      <c r="KE195" s="49"/>
      <c r="KF195" s="49"/>
      <c r="KG195" s="49"/>
      <c r="KH195" s="49"/>
      <c r="KI195" s="49"/>
      <c r="KJ195" s="49"/>
      <c r="KK195" s="49"/>
      <c r="KL195" s="49"/>
      <c r="KM195" s="49"/>
      <c r="KN195" s="49"/>
      <c r="KO195" s="49"/>
      <c r="KP195" s="49"/>
      <c r="KQ195" s="49"/>
      <c r="KR195" s="49"/>
      <c r="KS195" s="49"/>
      <c r="KT195" s="49"/>
      <c r="KU195" s="49"/>
      <c r="KV195" s="49"/>
      <c r="KW195" s="49"/>
      <c r="KX195" s="49"/>
      <c r="KY195" s="49"/>
      <c r="KZ195" s="49"/>
      <c r="LA195" s="49"/>
      <c r="LB195" s="49"/>
      <c r="LC195" s="49"/>
      <c r="LD195" s="49"/>
      <c r="LE195" s="49"/>
      <c r="LF195" s="49"/>
      <c r="LG195" s="49"/>
      <c r="LH195" s="49"/>
      <c r="LI195" s="49"/>
      <c r="LJ195" s="49"/>
      <c r="LK195" s="49"/>
      <c r="LL195" s="49"/>
      <c r="LM195" s="49"/>
      <c r="LN195" s="49"/>
      <c r="LO195" s="49"/>
      <c r="LP195" s="49"/>
      <c r="LQ195" s="49"/>
      <c r="LR195" s="49"/>
      <c r="LS195" s="49"/>
      <c r="LT195" s="49"/>
      <c r="LU195" s="49"/>
      <c r="LV195" s="49"/>
      <c r="LW195" s="49"/>
      <c r="LX195" s="49"/>
      <c r="LY195" s="49"/>
      <c r="LZ195" s="49"/>
      <c r="MA195" s="49"/>
      <c r="MB195" s="49"/>
      <c r="MC195" s="49"/>
      <c r="MD195" s="49"/>
      <c r="ME195" s="49"/>
      <c r="MF195" s="49"/>
      <c r="MG195" s="49"/>
      <c r="MH195" s="49"/>
      <c r="MI195" s="49"/>
      <c r="MJ195" s="49"/>
      <c r="MK195" s="49"/>
      <c r="ML195" s="49"/>
      <c r="MM195" s="49"/>
      <c r="MN195" s="49"/>
      <c r="MO195" s="49"/>
      <c r="MP195" s="49"/>
      <c r="MQ195" s="49"/>
      <c r="MR195" s="49"/>
      <c r="MS195" s="49"/>
      <c r="MT195" s="49"/>
      <c r="MU195" s="49"/>
      <c r="MV195" s="49"/>
      <c r="MW195" s="49"/>
      <c r="MX195" s="49"/>
      <c r="MY195" s="49"/>
      <c r="MZ195" s="49"/>
      <c r="NA195" s="49"/>
      <c r="NB195" s="49"/>
      <c r="NC195" s="49"/>
      <c r="ND195" s="49"/>
      <c r="NE195" s="49"/>
      <c r="NF195" s="49"/>
      <c r="NG195" s="49"/>
      <c r="NH195" s="49"/>
      <c r="NI195" s="49"/>
      <c r="NJ195" s="49"/>
      <c r="NK195" s="49"/>
      <c r="NL195" s="49"/>
      <c r="NM195" s="49"/>
      <c r="NN195" s="49"/>
      <c r="NO195" s="49"/>
      <c r="NP195" s="49"/>
      <c r="NQ195" s="49"/>
      <c r="NR195" s="49"/>
      <c r="NS195" s="49"/>
      <c r="NT195" s="49"/>
      <c r="NU195" s="49"/>
      <c r="NV195" s="49"/>
      <c r="NW195" s="49"/>
      <c r="NX195" s="49"/>
      <c r="NY195" s="49"/>
      <c r="NZ195" s="49"/>
      <c r="OA195" s="49"/>
      <c r="OB195" s="49"/>
      <c r="OC195" s="49"/>
      <c r="OD195" s="49"/>
    </row>
    <row r="196" spans="1:394" s="4" customFormat="1" x14ac:dyDescent="0.25">
      <c r="A196" s="25"/>
      <c r="B196" s="26"/>
      <c r="C196" s="27"/>
      <c r="D196" s="27"/>
      <c r="E196" s="27"/>
      <c r="F196" s="27"/>
      <c r="G196" s="27"/>
      <c r="H196" s="28"/>
      <c r="I196" s="28"/>
      <c r="J196" s="29"/>
      <c r="K196" s="29"/>
      <c r="L196" s="29"/>
      <c r="M196" s="29"/>
      <c r="N196" s="29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9"/>
      <c r="FD196" s="49"/>
      <c r="FE196" s="49"/>
      <c r="FF196" s="49"/>
      <c r="FG196" s="49"/>
      <c r="FH196" s="49"/>
      <c r="FI196" s="49"/>
      <c r="FJ196" s="49"/>
      <c r="FK196" s="49"/>
      <c r="FL196" s="49"/>
      <c r="FM196" s="49"/>
      <c r="FN196" s="49"/>
      <c r="FO196" s="49"/>
      <c r="FP196" s="49"/>
      <c r="FQ196" s="49"/>
      <c r="FR196" s="49"/>
      <c r="FS196" s="49"/>
      <c r="FT196" s="49"/>
      <c r="FU196" s="49"/>
      <c r="FV196" s="49"/>
      <c r="FW196" s="49"/>
      <c r="FX196" s="49"/>
      <c r="FY196" s="49"/>
      <c r="FZ196" s="49"/>
      <c r="GA196" s="49"/>
      <c r="GB196" s="49"/>
      <c r="GC196" s="49"/>
      <c r="GD196" s="49"/>
      <c r="GE196" s="49"/>
      <c r="GF196" s="49"/>
      <c r="GG196" s="49"/>
      <c r="GH196" s="49"/>
      <c r="GI196" s="49"/>
      <c r="GJ196" s="49"/>
      <c r="GK196" s="49"/>
      <c r="GL196" s="49"/>
      <c r="GM196" s="49"/>
      <c r="GN196" s="49"/>
      <c r="GO196" s="49"/>
      <c r="GP196" s="49"/>
      <c r="GQ196" s="49"/>
      <c r="GR196" s="49"/>
      <c r="GS196" s="49"/>
      <c r="GT196" s="49"/>
      <c r="GU196" s="49"/>
      <c r="GV196" s="49"/>
      <c r="GW196" s="49"/>
      <c r="GX196" s="49"/>
      <c r="GY196" s="49"/>
      <c r="GZ196" s="49"/>
      <c r="HA196" s="49"/>
      <c r="HB196" s="49"/>
      <c r="HC196" s="49"/>
      <c r="HD196" s="49"/>
      <c r="HE196" s="49"/>
      <c r="HF196" s="49"/>
      <c r="HG196" s="49"/>
      <c r="HH196" s="49"/>
      <c r="HI196" s="49"/>
      <c r="HJ196" s="49"/>
      <c r="HK196" s="49"/>
      <c r="HL196" s="49"/>
      <c r="HM196" s="49"/>
      <c r="HN196" s="49"/>
      <c r="HO196" s="49"/>
      <c r="HP196" s="49"/>
      <c r="HQ196" s="49"/>
      <c r="HR196" s="49"/>
      <c r="HS196" s="49"/>
      <c r="HT196" s="49"/>
      <c r="HU196" s="49"/>
      <c r="HV196" s="49"/>
      <c r="HW196" s="49"/>
      <c r="HX196" s="49"/>
      <c r="HY196" s="49"/>
      <c r="HZ196" s="49"/>
      <c r="IA196" s="49"/>
      <c r="IB196" s="49"/>
      <c r="IC196" s="49"/>
      <c r="ID196" s="49"/>
      <c r="IE196" s="49"/>
      <c r="IF196" s="49"/>
      <c r="IG196" s="49"/>
      <c r="IH196" s="49"/>
      <c r="II196" s="49"/>
      <c r="IJ196" s="49"/>
      <c r="IK196" s="49"/>
      <c r="IL196" s="49"/>
      <c r="IM196" s="49"/>
      <c r="IN196" s="49"/>
      <c r="IO196" s="49"/>
      <c r="IP196" s="49"/>
      <c r="IQ196" s="49"/>
      <c r="IR196" s="49"/>
      <c r="IS196" s="49"/>
      <c r="IT196" s="49"/>
      <c r="IU196" s="49"/>
      <c r="IV196" s="49"/>
      <c r="IW196" s="49"/>
      <c r="IX196" s="49"/>
      <c r="IY196" s="49"/>
      <c r="IZ196" s="49"/>
      <c r="JA196" s="49"/>
      <c r="JB196" s="49"/>
      <c r="JC196" s="49"/>
      <c r="JD196" s="49"/>
      <c r="JE196" s="49"/>
      <c r="JF196" s="49"/>
      <c r="JG196" s="49"/>
      <c r="JH196" s="49"/>
      <c r="JI196" s="49"/>
      <c r="JJ196" s="49"/>
      <c r="JK196" s="49"/>
      <c r="JL196" s="49"/>
      <c r="JM196" s="49"/>
      <c r="JN196" s="49"/>
      <c r="JO196" s="49"/>
      <c r="JP196" s="49"/>
      <c r="JQ196" s="49"/>
      <c r="JR196" s="49"/>
      <c r="JS196" s="49"/>
      <c r="JT196" s="49"/>
      <c r="JU196" s="49"/>
      <c r="JV196" s="49"/>
      <c r="JW196" s="49"/>
      <c r="JX196" s="49"/>
      <c r="JY196" s="49"/>
      <c r="JZ196" s="49"/>
      <c r="KA196" s="49"/>
      <c r="KB196" s="49"/>
      <c r="KC196" s="49"/>
      <c r="KD196" s="49"/>
      <c r="KE196" s="49"/>
      <c r="KF196" s="49"/>
      <c r="KG196" s="49"/>
      <c r="KH196" s="49"/>
      <c r="KI196" s="49"/>
      <c r="KJ196" s="49"/>
      <c r="KK196" s="49"/>
      <c r="KL196" s="49"/>
      <c r="KM196" s="49"/>
      <c r="KN196" s="49"/>
      <c r="KO196" s="49"/>
      <c r="KP196" s="49"/>
      <c r="KQ196" s="49"/>
      <c r="KR196" s="49"/>
      <c r="KS196" s="49"/>
      <c r="KT196" s="49"/>
      <c r="KU196" s="49"/>
      <c r="KV196" s="49"/>
      <c r="KW196" s="49"/>
      <c r="KX196" s="49"/>
      <c r="KY196" s="49"/>
      <c r="KZ196" s="49"/>
      <c r="LA196" s="49"/>
      <c r="LB196" s="49"/>
      <c r="LC196" s="49"/>
      <c r="LD196" s="49"/>
      <c r="LE196" s="49"/>
      <c r="LF196" s="49"/>
      <c r="LG196" s="49"/>
      <c r="LH196" s="49"/>
      <c r="LI196" s="49"/>
      <c r="LJ196" s="49"/>
      <c r="LK196" s="49"/>
      <c r="LL196" s="49"/>
      <c r="LM196" s="49"/>
      <c r="LN196" s="49"/>
      <c r="LO196" s="49"/>
      <c r="LP196" s="49"/>
      <c r="LQ196" s="49"/>
      <c r="LR196" s="49"/>
      <c r="LS196" s="49"/>
      <c r="LT196" s="49"/>
      <c r="LU196" s="49"/>
      <c r="LV196" s="49"/>
      <c r="LW196" s="49"/>
      <c r="LX196" s="49"/>
      <c r="LY196" s="49"/>
      <c r="LZ196" s="49"/>
      <c r="MA196" s="49"/>
      <c r="MB196" s="49"/>
      <c r="MC196" s="49"/>
      <c r="MD196" s="49"/>
      <c r="ME196" s="49"/>
      <c r="MF196" s="49"/>
      <c r="MG196" s="49"/>
      <c r="MH196" s="49"/>
      <c r="MI196" s="49"/>
      <c r="MJ196" s="49"/>
      <c r="MK196" s="49"/>
      <c r="ML196" s="49"/>
      <c r="MM196" s="49"/>
      <c r="MN196" s="49"/>
      <c r="MO196" s="49"/>
      <c r="MP196" s="49"/>
      <c r="MQ196" s="49"/>
      <c r="MR196" s="49"/>
      <c r="MS196" s="49"/>
      <c r="MT196" s="49"/>
      <c r="MU196" s="49"/>
      <c r="MV196" s="49"/>
      <c r="MW196" s="49"/>
      <c r="MX196" s="49"/>
      <c r="MY196" s="49"/>
      <c r="MZ196" s="49"/>
      <c r="NA196" s="49"/>
      <c r="NB196" s="49"/>
      <c r="NC196" s="49"/>
      <c r="ND196" s="49"/>
      <c r="NE196" s="49"/>
      <c r="NF196" s="49"/>
      <c r="NG196" s="49"/>
      <c r="NH196" s="49"/>
      <c r="NI196" s="49"/>
      <c r="NJ196" s="49"/>
      <c r="NK196" s="49"/>
      <c r="NL196" s="49"/>
      <c r="NM196" s="49"/>
      <c r="NN196" s="49"/>
      <c r="NO196" s="49"/>
      <c r="NP196" s="49"/>
      <c r="NQ196" s="49"/>
      <c r="NR196" s="49"/>
      <c r="NS196" s="49"/>
      <c r="NT196" s="49"/>
      <c r="NU196" s="49"/>
      <c r="NV196" s="49"/>
      <c r="NW196" s="49"/>
      <c r="NX196" s="49"/>
      <c r="NY196" s="49"/>
      <c r="NZ196" s="49"/>
      <c r="OA196" s="49"/>
      <c r="OB196" s="49"/>
      <c r="OC196" s="49"/>
      <c r="OD196" s="49"/>
    </row>
    <row r="197" spans="1:394" s="4" customFormat="1" x14ac:dyDescent="0.25">
      <c r="A197" s="25"/>
      <c r="B197" s="26"/>
      <c r="C197" s="27"/>
      <c r="D197" s="27"/>
      <c r="E197" s="27"/>
      <c r="F197" s="27"/>
      <c r="G197" s="27"/>
      <c r="H197" s="28"/>
      <c r="I197" s="28"/>
      <c r="J197" s="29"/>
      <c r="K197" s="29"/>
      <c r="L197" s="29"/>
      <c r="M197" s="29"/>
      <c r="N197" s="29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  <c r="DD197" s="49"/>
      <c r="DE197" s="49"/>
      <c r="DF197" s="49"/>
      <c r="DG197" s="49"/>
      <c r="DH197" s="49"/>
      <c r="DI197" s="49"/>
      <c r="DJ197" s="49"/>
      <c r="DK197" s="49"/>
      <c r="DL197" s="49"/>
      <c r="DM197" s="49"/>
      <c r="DN197" s="49"/>
      <c r="DO197" s="49"/>
      <c r="DP197" s="49"/>
      <c r="DQ197" s="49"/>
      <c r="DR197" s="49"/>
      <c r="DS197" s="49"/>
      <c r="DT197" s="49"/>
      <c r="DU197" s="49"/>
      <c r="DV197" s="49"/>
      <c r="DW197" s="49"/>
      <c r="DX197" s="49"/>
      <c r="DY197" s="49"/>
      <c r="DZ197" s="49"/>
      <c r="EA197" s="49"/>
      <c r="EB197" s="49"/>
      <c r="EC197" s="49"/>
      <c r="ED197" s="49"/>
      <c r="EE197" s="49"/>
      <c r="EF197" s="49"/>
      <c r="EG197" s="49"/>
      <c r="EH197" s="49"/>
      <c r="EI197" s="49"/>
      <c r="EJ197" s="49"/>
      <c r="EK197" s="49"/>
      <c r="EL197" s="49"/>
      <c r="EM197" s="49"/>
      <c r="EN197" s="49"/>
      <c r="EO197" s="49"/>
      <c r="EP197" s="49"/>
      <c r="EQ197" s="49"/>
      <c r="ER197" s="49"/>
      <c r="ES197" s="49"/>
      <c r="ET197" s="49"/>
      <c r="EU197" s="49"/>
      <c r="EV197" s="49"/>
      <c r="EW197" s="49"/>
      <c r="EX197" s="49"/>
      <c r="EY197" s="49"/>
      <c r="EZ197" s="49"/>
      <c r="FA197" s="49"/>
      <c r="FB197" s="49"/>
      <c r="FC197" s="49"/>
      <c r="FD197" s="49"/>
      <c r="FE197" s="49"/>
      <c r="FF197" s="49"/>
      <c r="FG197" s="49"/>
      <c r="FH197" s="49"/>
      <c r="FI197" s="49"/>
      <c r="FJ197" s="49"/>
      <c r="FK197" s="49"/>
      <c r="FL197" s="49"/>
      <c r="FM197" s="49"/>
      <c r="FN197" s="49"/>
      <c r="FO197" s="49"/>
      <c r="FP197" s="49"/>
      <c r="FQ197" s="49"/>
      <c r="FR197" s="49"/>
      <c r="FS197" s="49"/>
      <c r="FT197" s="49"/>
      <c r="FU197" s="49"/>
      <c r="FV197" s="49"/>
      <c r="FW197" s="49"/>
      <c r="FX197" s="49"/>
      <c r="FY197" s="49"/>
      <c r="FZ197" s="49"/>
      <c r="GA197" s="49"/>
      <c r="GB197" s="49"/>
      <c r="GC197" s="49"/>
      <c r="GD197" s="49"/>
      <c r="GE197" s="49"/>
      <c r="GF197" s="49"/>
      <c r="GG197" s="49"/>
      <c r="GH197" s="49"/>
      <c r="GI197" s="49"/>
      <c r="GJ197" s="49"/>
      <c r="GK197" s="49"/>
      <c r="GL197" s="49"/>
      <c r="GM197" s="49"/>
      <c r="GN197" s="49"/>
      <c r="GO197" s="49"/>
      <c r="GP197" s="49"/>
      <c r="GQ197" s="49"/>
      <c r="GR197" s="49"/>
      <c r="GS197" s="49"/>
      <c r="GT197" s="49"/>
      <c r="GU197" s="49"/>
      <c r="GV197" s="49"/>
      <c r="GW197" s="49"/>
      <c r="GX197" s="49"/>
      <c r="GY197" s="49"/>
      <c r="GZ197" s="49"/>
      <c r="HA197" s="49"/>
      <c r="HB197" s="49"/>
      <c r="HC197" s="49"/>
      <c r="HD197" s="49"/>
      <c r="HE197" s="49"/>
      <c r="HF197" s="49"/>
      <c r="HG197" s="49"/>
      <c r="HH197" s="49"/>
      <c r="HI197" s="49"/>
      <c r="HJ197" s="49"/>
      <c r="HK197" s="49"/>
      <c r="HL197" s="49"/>
      <c r="HM197" s="49"/>
      <c r="HN197" s="49"/>
      <c r="HO197" s="49"/>
      <c r="HP197" s="49"/>
      <c r="HQ197" s="49"/>
      <c r="HR197" s="49"/>
      <c r="HS197" s="49"/>
      <c r="HT197" s="49"/>
      <c r="HU197" s="49"/>
      <c r="HV197" s="49"/>
      <c r="HW197" s="49"/>
      <c r="HX197" s="49"/>
      <c r="HY197" s="49"/>
      <c r="HZ197" s="49"/>
      <c r="IA197" s="49"/>
      <c r="IB197" s="49"/>
      <c r="IC197" s="49"/>
      <c r="ID197" s="49"/>
      <c r="IE197" s="49"/>
      <c r="IF197" s="49"/>
      <c r="IG197" s="49"/>
      <c r="IH197" s="49"/>
      <c r="II197" s="49"/>
      <c r="IJ197" s="49"/>
      <c r="IK197" s="49"/>
      <c r="IL197" s="49"/>
      <c r="IM197" s="49"/>
      <c r="IN197" s="49"/>
      <c r="IO197" s="49"/>
      <c r="IP197" s="49"/>
      <c r="IQ197" s="49"/>
      <c r="IR197" s="49"/>
      <c r="IS197" s="49"/>
      <c r="IT197" s="49"/>
      <c r="IU197" s="49"/>
      <c r="IV197" s="49"/>
      <c r="IW197" s="49"/>
      <c r="IX197" s="49"/>
      <c r="IY197" s="49"/>
      <c r="IZ197" s="49"/>
      <c r="JA197" s="49"/>
      <c r="JB197" s="49"/>
      <c r="JC197" s="49"/>
      <c r="JD197" s="49"/>
      <c r="JE197" s="49"/>
      <c r="JF197" s="49"/>
      <c r="JG197" s="49"/>
      <c r="JH197" s="49"/>
      <c r="JI197" s="49"/>
      <c r="JJ197" s="49"/>
      <c r="JK197" s="49"/>
      <c r="JL197" s="49"/>
      <c r="JM197" s="49"/>
      <c r="JN197" s="49"/>
      <c r="JO197" s="49"/>
      <c r="JP197" s="49"/>
      <c r="JQ197" s="49"/>
      <c r="JR197" s="49"/>
      <c r="JS197" s="49"/>
      <c r="JT197" s="49"/>
      <c r="JU197" s="49"/>
      <c r="JV197" s="49"/>
      <c r="JW197" s="49"/>
      <c r="JX197" s="49"/>
      <c r="JY197" s="49"/>
      <c r="JZ197" s="49"/>
      <c r="KA197" s="49"/>
      <c r="KB197" s="49"/>
      <c r="KC197" s="49"/>
      <c r="KD197" s="49"/>
      <c r="KE197" s="49"/>
      <c r="KF197" s="49"/>
      <c r="KG197" s="49"/>
      <c r="KH197" s="49"/>
      <c r="KI197" s="49"/>
      <c r="KJ197" s="49"/>
      <c r="KK197" s="49"/>
      <c r="KL197" s="49"/>
      <c r="KM197" s="49"/>
      <c r="KN197" s="49"/>
      <c r="KO197" s="49"/>
      <c r="KP197" s="49"/>
      <c r="KQ197" s="49"/>
      <c r="KR197" s="49"/>
      <c r="KS197" s="49"/>
      <c r="KT197" s="49"/>
      <c r="KU197" s="49"/>
      <c r="KV197" s="49"/>
      <c r="KW197" s="49"/>
      <c r="KX197" s="49"/>
      <c r="KY197" s="49"/>
      <c r="KZ197" s="49"/>
      <c r="LA197" s="49"/>
      <c r="LB197" s="49"/>
      <c r="LC197" s="49"/>
      <c r="LD197" s="49"/>
      <c r="LE197" s="49"/>
      <c r="LF197" s="49"/>
      <c r="LG197" s="49"/>
      <c r="LH197" s="49"/>
      <c r="LI197" s="49"/>
      <c r="LJ197" s="49"/>
      <c r="LK197" s="49"/>
      <c r="LL197" s="49"/>
      <c r="LM197" s="49"/>
      <c r="LN197" s="49"/>
      <c r="LO197" s="49"/>
      <c r="LP197" s="49"/>
      <c r="LQ197" s="49"/>
      <c r="LR197" s="49"/>
      <c r="LS197" s="49"/>
      <c r="LT197" s="49"/>
      <c r="LU197" s="49"/>
      <c r="LV197" s="49"/>
      <c r="LW197" s="49"/>
      <c r="LX197" s="49"/>
      <c r="LY197" s="49"/>
      <c r="LZ197" s="49"/>
      <c r="MA197" s="49"/>
      <c r="MB197" s="49"/>
      <c r="MC197" s="49"/>
      <c r="MD197" s="49"/>
      <c r="ME197" s="49"/>
      <c r="MF197" s="49"/>
      <c r="MG197" s="49"/>
      <c r="MH197" s="49"/>
      <c r="MI197" s="49"/>
      <c r="MJ197" s="49"/>
      <c r="MK197" s="49"/>
      <c r="ML197" s="49"/>
      <c r="MM197" s="49"/>
      <c r="MN197" s="49"/>
      <c r="MO197" s="49"/>
      <c r="MP197" s="49"/>
      <c r="MQ197" s="49"/>
      <c r="MR197" s="49"/>
      <c r="MS197" s="49"/>
      <c r="MT197" s="49"/>
      <c r="MU197" s="49"/>
      <c r="MV197" s="49"/>
      <c r="MW197" s="49"/>
      <c r="MX197" s="49"/>
      <c r="MY197" s="49"/>
      <c r="MZ197" s="49"/>
      <c r="NA197" s="49"/>
      <c r="NB197" s="49"/>
      <c r="NC197" s="49"/>
      <c r="ND197" s="49"/>
      <c r="NE197" s="49"/>
      <c r="NF197" s="49"/>
      <c r="NG197" s="49"/>
      <c r="NH197" s="49"/>
      <c r="NI197" s="49"/>
      <c r="NJ197" s="49"/>
      <c r="NK197" s="49"/>
      <c r="NL197" s="49"/>
      <c r="NM197" s="49"/>
      <c r="NN197" s="49"/>
      <c r="NO197" s="49"/>
      <c r="NP197" s="49"/>
      <c r="NQ197" s="49"/>
      <c r="NR197" s="49"/>
      <c r="NS197" s="49"/>
      <c r="NT197" s="49"/>
      <c r="NU197" s="49"/>
      <c r="NV197" s="49"/>
      <c r="NW197" s="49"/>
      <c r="NX197" s="49"/>
      <c r="NY197" s="49"/>
      <c r="NZ197" s="49"/>
      <c r="OA197" s="49"/>
      <c r="OB197" s="49"/>
      <c r="OC197" s="49"/>
      <c r="OD197" s="49"/>
    </row>
    <row r="198" spans="1:394" s="4" customFormat="1" x14ac:dyDescent="0.25">
      <c r="A198" s="25"/>
      <c r="B198" s="26"/>
      <c r="C198" s="27"/>
      <c r="D198" s="27"/>
      <c r="E198" s="27"/>
      <c r="F198" s="27"/>
      <c r="G198" s="27"/>
      <c r="H198" s="28"/>
      <c r="I198" s="28"/>
      <c r="J198" s="29"/>
      <c r="K198" s="29"/>
      <c r="L198" s="29"/>
      <c r="M198" s="29"/>
      <c r="N198" s="29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  <c r="DD198" s="49"/>
      <c r="DE198" s="49"/>
      <c r="DF198" s="49"/>
      <c r="DG198" s="49"/>
      <c r="DH198" s="49"/>
      <c r="DI198" s="49"/>
      <c r="DJ198" s="49"/>
      <c r="DK198" s="49"/>
      <c r="DL198" s="49"/>
      <c r="DM198" s="49"/>
      <c r="DN198" s="49"/>
      <c r="DO198" s="49"/>
      <c r="DP198" s="49"/>
      <c r="DQ198" s="49"/>
      <c r="DR198" s="49"/>
      <c r="DS198" s="49"/>
      <c r="DT198" s="49"/>
      <c r="DU198" s="49"/>
      <c r="DV198" s="49"/>
      <c r="DW198" s="49"/>
      <c r="DX198" s="49"/>
      <c r="DY198" s="49"/>
      <c r="DZ198" s="49"/>
      <c r="EA198" s="49"/>
      <c r="EB198" s="49"/>
      <c r="EC198" s="49"/>
      <c r="ED198" s="49"/>
      <c r="EE198" s="49"/>
      <c r="EF198" s="49"/>
      <c r="EG198" s="49"/>
      <c r="EH198" s="49"/>
      <c r="EI198" s="49"/>
      <c r="EJ198" s="49"/>
      <c r="EK198" s="49"/>
      <c r="EL198" s="49"/>
      <c r="EM198" s="49"/>
      <c r="EN198" s="49"/>
      <c r="EO198" s="49"/>
      <c r="EP198" s="49"/>
      <c r="EQ198" s="49"/>
      <c r="ER198" s="49"/>
      <c r="ES198" s="49"/>
      <c r="ET198" s="49"/>
      <c r="EU198" s="49"/>
      <c r="EV198" s="49"/>
      <c r="EW198" s="49"/>
      <c r="EX198" s="49"/>
      <c r="EY198" s="49"/>
      <c r="EZ198" s="49"/>
      <c r="FA198" s="49"/>
      <c r="FB198" s="49"/>
      <c r="FC198" s="49"/>
      <c r="FD198" s="49"/>
      <c r="FE198" s="49"/>
      <c r="FF198" s="49"/>
      <c r="FG198" s="49"/>
      <c r="FH198" s="49"/>
      <c r="FI198" s="49"/>
      <c r="FJ198" s="49"/>
      <c r="FK198" s="49"/>
      <c r="FL198" s="49"/>
      <c r="FM198" s="49"/>
      <c r="FN198" s="49"/>
      <c r="FO198" s="49"/>
      <c r="FP198" s="49"/>
      <c r="FQ198" s="49"/>
      <c r="FR198" s="49"/>
      <c r="FS198" s="49"/>
      <c r="FT198" s="49"/>
      <c r="FU198" s="49"/>
      <c r="FV198" s="49"/>
      <c r="FW198" s="49"/>
      <c r="FX198" s="49"/>
      <c r="FY198" s="49"/>
      <c r="FZ198" s="49"/>
      <c r="GA198" s="49"/>
      <c r="GB198" s="49"/>
      <c r="GC198" s="49"/>
      <c r="GD198" s="49"/>
      <c r="GE198" s="49"/>
      <c r="GF198" s="49"/>
      <c r="GG198" s="49"/>
      <c r="GH198" s="49"/>
      <c r="GI198" s="49"/>
      <c r="GJ198" s="49"/>
      <c r="GK198" s="49"/>
      <c r="GL198" s="49"/>
      <c r="GM198" s="49"/>
      <c r="GN198" s="49"/>
      <c r="GO198" s="49"/>
      <c r="GP198" s="49"/>
      <c r="GQ198" s="49"/>
      <c r="GR198" s="49"/>
      <c r="GS198" s="49"/>
      <c r="GT198" s="49"/>
      <c r="GU198" s="49"/>
      <c r="GV198" s="49"/>
      <c r="GW198" s="49"/>
      <c r="GX198" s="49"/>
      <c r="GY198" s="49"/>
      <c r="GZ198" s="49"/>
      <c r="HA198" s="49"/>
      <c r="HB198" s="49"/>
      <c r="HC198" s="49"/>
      <c r="HD198" s="49"/>
      <c r="HE198" s="49"/>
      <c r="HF198" s="49"/>
      <c r="HG198" s="49"/>
      <c r="HH198" s="49"/>
      <c r="HI198" s="49"/>
      <c r="HJ198" s="49"/>
      <c r="HK198" s="49"/>
      <c r="HL198" s="49"/>
      <c r="HM198" s="49"/>
      <c r="HN198" s="49"/>
      <c r="HO198" s="49"/>
      <c r="HP198" s="49"/>
      <c r="HQ198" s="49"/>
      <c r="HR198" s="49"/>
      <c r="HS198" s="49"/>
      <c r="HT198" s="49"/>
      <c r="HU198" s="49"/>
      <c r="HV198" s="49"/>
      <c r="HW198" s="49"/>
      <c r="HX198" s="49"/>
      <c r="HY198" s="49"/>
      <c r="HZ198" s="49"/>
      <c r="IA198" s="49"/>
      <c r="IB198" s="49"/>
      <c r="IC198" s="49"/>
      <c r="ID198" s="49"/>
      <c r="IE198" s="49"/>
      <c r="IF198" s="49"/>
      <c r="IG198" s="49"/>
      <c r="IH198" s="49"/>
      <c r="II198" s="49"/>
      <c r="IJ198" s="49"/>
      <c r="IK198" s="49"/>
      <c r="IL198" s="49"/>
      <c r="IM198" s="49"/>
      <c r="IN198" s="49"/>
      <c r="IO198" s="49"/>
      <c r="IP198" s="49"/>
      <c r="IQ198" s="49"/>
      <c r="IR198" s="49"/>
      <c r="IS198" s="49"/>
      <c r="IT198" s="49"/>
      <c r="IU198" s="49"/>
      <c r="IV198" s="49"/>
      <c r="IW198" s="49"/>
      <c r="IX198" s="49"/>
      <c r="IY198" s="49"/>
      <c r="IZ198" s="49"/>
      <c r="JA198" s="49"/>
      <c r="JB198" s="49"/>
      <c r="JC198" s="49"/>
      <c r="JD198" s="49"/>
      <c r="JE198" s="49"/>
      <c r="JF198" s="49"/>
      <c r="JG198" s="49"/>
      <c r="JH198" s="49"/>
      <c r="JI198" s="49"/>
      <c r="JJ198" s="49"/>
      <c r="JK198" s="49"/>
      <c r="JL198" s="49"/>
      <c r="JM198" s="49"/>
      <c r="JN198" s="49"/>
      <c r="JO198" s="49"/>
      <c r="JP198" s="49"/>
      <c r="JQ198" s="49"/>
      <c r="JR198" s="49"/>
      <c r="JS198" s="49"/>
      <c r="JT198" s="49"/>
      <c r="JU198" s="49"/>
      <c r="JV198" s="49"/>
      <c r="JW198" s="49"/>
      <c r="JX198" s="49"/>
      <c r="JY198" s="49"/>
      <c r="JZ198" s="49"/>
      <c r="KA198" s="49"/>
      <c r="KB198" s="49"/>
      <c r="KC198" s="49"/>
      <c r="KD198" s="49"/>
      <c r="KE198" s="49"/>
      <c r="KF198" s="49"/>
      <c r="KG198" s="49"/>
      <c r="KH198" s="49"/>
      <c r="KI198" s="49"/>
      <c r="KJ198" s="49"/>
      <c r="KK198" s="49"/>
      <c r="KL198" s="49"/>
      <c r="KM198" s="49"/>
      <c r="KN198" s="49"/>
      <c r="KO198" s="49"/>
      <c r="KP198" s="49"/>
      <c r="KQ198" s="49"/>
      <c r="KR198" s="49"/>
      <c r="KS198" s="49"/>
      <c r="KT198" s="49"/>
      <c r="KU198" s="49"/>
      <c r="KV198" s="49"/>
      <c r="KW198" s="49"/>
      <c r="KX198" s="49"/>
      <c r="KY198" s="49"/>
      <c r="KZ198" s="49"/>
      <c r="LA198" s="49"/>
      <c r="LB198" s="49"/>
      <c r="LC198" s="49"/>
      <c r="LD198" s="49"/>
      <c r="LE198" s="49"/>
      <c r="LF198" s="49"/>
      <c r="LG198" s="49"/>
      <c r="LH198" s="49"/>
      <c r="LI198" s="49"/>
      <c r="LJ198" s="49"/>
      <c r="LK198" s="49"/>
      <c r="LL198" s="49"/>
      <c r="LM198" s="49"/>
      <c r="LN198" s="49"/>
      <c r="LO198" s="49"/>
      <c r="LP198" s="49"/>
      <c r="LQ198" s="49"/>
      <c r="LR198" s="49"/>
      <c r="LS198" s="49"/>
      <c r="LT198" s="49"/>
      <c r="LU198" s="49"/>
      <c r="LV198" s="49"/>
      <c r="LW198" s="49"/>
      <c r="LX198" s="49"/>
      <c r="LY198" s="49"/>
      <c r="LZ198" s="49"/>
      <c r="MA198" s="49"/>
      <c r="MB198" s="49"/>
      <c r="MC198" s="49"/>
      <c r="MD198" s="49"/>
      <c r="ME198" s="49"/>
      <c r="MF198" s="49"/>
      <c r="MG198" s="49"/>
      <c r="MH198" s="49"/>
      <c r="MI198" s="49"/>
      <c r="MJ198" s="49"/>
      <c r="MK198" s="49"/>
      <c r="ML198" s="49"/>
      <c r="MM198" s="49"/>
      <c r="MN198" s="49"/>
      <c r="MO198" s="49"/>
      <c r="MP198" s="49"/>
      <c r="MQ198" s="49"/>
      <c r="MR198" s="49"/>
      <c r="MS198" s="49"/>
      <c r="MT198" s="49"/>
      <c r="MU198" s="49"/>
      <c r="MV198" s="49"/>
      <c r="MW198" s="49"/>
      <c r="MX198" s="49"/>
      <c r="MY198" s="49"/>
      <c r="MZ198" s="49"/>
      <c r="NA198" s="49"/>
      <c r="NB198" s="49"/>
      <c r="NC198" s="49"/>
      <c r="ND198" s="49"/>
      <c r="NE198" s="49"/>
      <c r="NF198" s="49"/>
      <c r="NG198" s="49"/>
      <c r="NH198" s="49"/>
      <c r="NI198" s="49"/>
      <c r="NJ198" s="49"/>
      <c r="NK198" s="49"/>
      <c r="NL198" s="49"/>
      <c r="NM198" s="49"/>
      <c r="NN198" s="49"/>
      <c r="NO198" s="49"/>
      <c r="NP198" s="49"/>
      <c r="NQ198" s="49"/>
      <c r="NR198" s="49"/>
      <c r="NS198" s="49"/>
      <c r="NT198" s="49"/>
      <c r="NU198" s="49"/>
      <c r="NV198" s="49"/>
      <c r="NW198" s="49"/>
      <c r="NX198" s="49"/>
      <c r="NY198" s="49"/>
      <c r="NZ198" s="49"/>
      <c r="OA198" s="49"/>
      <c r="OB198" s="49"/>
      <c r="OC198" s="49"/>
      <c r="OD198" s="49"/>
    </row>
    <row r="199" spans="1:394" s="4" customFormat="1" x14ac:dyDescent="0.25">
      <c r="A199" s="25"/>
      <c r="B199" s="26"/>
      <c r="C199" s="27"/>
      <c r="D199" s="27"/>
      <c r="E199" s="27"/>
      <c r="F199" s="27"/>
      <c r="G199" s="27"/>
      <c r="H199" s="28"/>
      <c r="I199" s="28"/>
      <c r="J199" s="29"/>
      <c r="K199" s="29"/>
      <c r="L199" s="29"/>
      <c r="M199" s="29"/>
      <c r="N199" s="29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/>
      <c r="FD199" s="49"/>
      <c r="FE199" s="49"/>
      <c r="FF199" s="49"/>
      <c r="FG199" s="49"/>
      <c r="FH199" s="49"/>
      <c r="FI199" s="49"/>
      <c r="FJ199" s="49"/>
      <c r="FK199" s="49"/>
      <c r="FL199" s="49"/>
      <c r="FM199" s="49"/>
      <c r="FN199" s="49"/>
      <c r="FO199" s="49"/>
      <c r="FP199" s="49"/>
      <c r="FQ199" s="49"/>
      <c r="FR199" s="49"/>
      <c r="FS199" s="49"/>
      <c r="FT199" s="49"/>
      <c r="FU199" s="49"/>
      <c r="FV199" s="49"/>
      <c r="FW199" s="49"/>
      <c r="FX199" s="49"/>
      <c r="FY199" s="49"/>
      <c r="FZ199" s="49"/>
      <c r="GA199" s="49"/>
      <c r="GB199" s="49"/>
      <c r="GC199" s="49"/>
      <c r="GD199" s="49"/>
      <c r="GE199" s="49"/>
      <c r="GF199" s="49"/>
      <c r="GG199" s="49"/>
      <c r="GH199" s="49"/>
      <c r="GI199" s="49"/>
      <c r="GJ199" s="49"/>
      <c r="GK199" s="49"/>
      <c r="GL199" s="49"/>
      <c r="GM199" s="49"/>
      <c r="GN199" s="49"/>
      <c r="GO199" s="49"/>
      <c r="GP199" s="49"/>
      <c r="GQ199" s="49"/>
      <c r="GR199" s="49"/>
      <c r="GS199" s="49"/>
      <c r="GT199" s="49"/>
      <c r="GU199" s="49"/>
      <c r="GV199" s="49"/>
      <c r="GW199" s="49"/>
      <c r="GX199" s="49"/>
      <c r="GY199" s="49"/>
      <c r="GZ199" s="49"/>
      <c r="HA199" s="49"/>
      <c r="HB199" s="49"/>
      <c r="HC199" s="49"/>
      <c r="HD199" s="49"/>
      <c r="HE199" s="49"/>
      <c r="HF199" s="49"/>
      <c r="HG199" s="49"/>
      <c r="HH199" s="49"/>
      <c r="HI199" s="49"/>
      <c r="HJ199" s="49"/>
      <c r="HK199" s="49"/>
      <c r="HL199" s="49"/>
      <c r="HM199" s="49"/>
      <c r="HN199" s="49"/>
      <c r="HO199" s="49"/>
      <c r="HP199" s="49"/>
      <c r="HQ199" s="49"/>
      <c r="HR199" s="49"/>
      <c r="HS199" s="49"/>
      <c r="HT199" s="49"/>
      <c r="HU199" s="49"/>
      <c r="HV199" s="49"/>
      <c r="HW199" s="49"/>
      <c r="HX199" s="49"/>
      <c r="HY199" s="49"/>
      <c r="HZ199" s="49"/>
      <c r="IA199" s="49"/>
      <c r="IB199" s="49"/>
      <c r="IC199" s="49"/>
      <c r="ID199" s="49"/>
      <c r="IE199" s="49"/>
      <c r="IF199" s="49"/>
      <c r="IG199" s="49"/>
      <c r="IH199" s="49"/>
      <c r="II199" s="49"/>
      <c r="IJ199" s="49"/>
      <c r="IK199" s="49"/>
      <c r="IL199" s="49"/>
      <c r="IM199" s="49"/>
      <c r="IN199" s="49"/>
      <c r="IO199" s="49"/>
      <c r="IP199" s="49"/>
      <c r="IQ199" s="49"/>
      <c r="IR199" s="49"/>
      <c r="IS199" s="49"/>
      <c r="IT199" s="49"/>
      <c r="IU199" s="49"/>
      <c r="IV199" s="49"/>
      <c r="IW199" s="49"/>
      <c r="IX199" s="49"/>
      <c r="IY199" s="49"/>
      <c r="IZ199" s="49"/>
      <c r="JA199" s="49"/>
      <c r="JB199" s="49"/>
      <c r="JC199" s="49"/>
      <c r="JD199" s="49"/>
      <c r="JE199" s="49"/>
      <c r="JF199" s="49"/>
      <c r="JG199" s="49"/>
      <c r="JH199" s="49"/>
      <c r="JI199" s="49"/>
      <c r="JJ199" s="49"/>
      <c r="JK199" s="49"/>
      <c r="JL199" s="49"/>
      <c r="JM199" s="49"/>
      <c r="JN199" s="49"/>
      <c r="JO199" s="49"/>
      <c r="JP199" s="49"/>
      <c r="JQ199" s="49"/>
      <c r="JR199" s="49"/>
      <c r="JS199" s="49"/>
      <c r="JT199" s="49"/>
      <c r="JU199" s="49"/>
      <c r="JV199" s="49"/>
      <c r="JW199" s="49"/>
      <c r="JX199" s="49"/>
      <c r="JY199" s="49"/>
      <c r="JZ199" s="49"/>
      <c r="KA199" s="49"/>
      <c r="KB199" s="49"/>
      <c r="KC199" s="49"/>
      <c r="KD199" s="49"/>
      <c r="KE199" s="49"/>
      <c r="KF199" s="49"/>
      <c r="KG199" s="49"/>
      <c r="KH199" s="49"/>
      <c r="KI199" s="49"/>
      <c r="KJ199" s="49"/>
      <c r="KK199" s="49"/>
      <c r="KL199" s="49"/>
      <c r="KM199" s="49"/>
      <c r="KN199" s="49"/>
      <c r="KO199" s="49"/>
      <c r="KP199" s="49"/>
      <c r="KQ199" s="49"/>
      <c r="KR199" s="49"/>
      <c r="KS199" s="49"/>
      <c r="KT199" s="49"/>
      <c r="KU199" s="49"/>
      <c r="KV199" s="49"/>
      <c r="KW199" s="49"/>
      <c r="KX199" s="49"/>
      <c r="KY199" s="49"/>
      <c r="KZ199" s="49"/>
      <c r="LA199" s="49"/>
      <c r="LB199" s="49"/>
      <c r="LC199" s="49"/>
      <c r="LD199" s="49"/>
      <c r="LE199" s="49"/>
      <c r="LF199" s="49"/>
      <c r="LG199" s="49"/>
      <c r="LH199" s="49"/>
      <c r="LI199" s="49"/>
      <c r="LJ199" s="49"/>
      <c r="LK199" s="49"/>
      <c r="LL199" s="49"/>
      <c r="LM199" s="49"/>
      <c r="LN199" s="49"/>
      <c r="LO199" s="49"/>
      <c r="LP199" s="49"/>
      <c r="LQ199" s="49"/>
      <c r="LR199" s="49"/>
      <c r="LS199" s="49"/>
      <c r="LT199" s="49"/>
      <c r="LU199" s="49"/>
      <c r="LV199" s="49"/>
      <c r="LW199" s="49"/>
      <c r="LX199" s="49"/>
      <c r="LY199" s="49"/>
      <c r="LZ199" s="49"/>
      <c r="MA199" s="49"/>
      <c r="MB199" s="49"/>
      <c r="MC199" s="49"/>
      <c r="MD199" s="49"/>
      <c r="ME199" s="49"/>
      <c r="MF199" s="49"/>
      <c r="MG199" s="49"/>
      <c r="MH199" s="49"/>
      <c r="MI199" s="49"/>
      <c r="MJ199" s="49"/>
      <c r="MK199" s="49"/>
      <c r="ML199" s="49"/>
      <c r="MM199" s="49"/>
      <c r="MN199" s="49"/>
      <c r="MO199" s="49"/>
      <c r="MP199" s="49"/>
      <c r="MQ199" s="49"/>
      <c r="MR199" s="49"/>
      <c r="MS199" s="49"/>
      <c r="MT199" s="49"/>
      <c r="MU199" s="49"/>
      <c r="MV199" s="49"/>
      <c r="MW199" s="49"/>
      <c r="MX199" s="49"/>
      <c r="MY199" s="49"/>
      <c r="MZ199" s="49"/>
      <c r="NA199" s="49"/>
      <c r="NB199" s="49"/>
      <c r="NC199" s="49"/>
      <c r="ND199" s="49"/>
      <c r="NE199" s="49"/>
      <c r="NF199" s="49"/>
      <c r="NG199" s="49"/>
      <c r="NH199" s="49"/>
      <c r="NI199" s="49"/>
      <c r="NJ199" s="49"/>
      <c r="NK199" s="49"/>
      <c r="NL199" s="49"/>
      <c r="NM199" s="49"/>
      <c r="NN199" s="49"/>
      <c r="NO199" s="49"/>
      <c r="NP199" s="49"/>
      <c r="NQ199" s="49"/>
      <c r="NR199" s="49"/>
      <c r="NS199" s="49"/>
      <c r="NT199" s="49"/>
      <c r="NU199" s="49"/>
      <c r="NV199" s="49"/>
      <c r="NW199" s="49"/>
      <c r="NX199" s="49"/>
      <c r="NY199" s="49"/>
      <c r="NZ199" s="49"/>
      <c r="OA199" s="49"/>
      <c r="OB199" s="49"/>
      <c r="OC199" s="49"/>
      <c r="OD199" s="49"/>
    </row>
    <row r="200" spans="1:394" s="4" customFormat="1" x14ac:dyDescent="0.25">
      <c r="A200" s="25"/>
      <c r="B200" s="26"/>
      <c r="C200" s="27"/>
      <c r="D200" s="27"/>
      <c r="E200" s="27"/>
      <c r="F200" s="27"/>
      <c r="G200" s="27"/>
      <c r="H200" s="28"/>
      <c r="I200" s="28"/>
      <c r="J200" s="29"/>
      <c r="K200" s="29"/>
      <c r="L200" s="29"/>
      <c r="M200" s="29"/>
      <c r="N200" s="29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9"/>
      <c r="FZ200" s="49"/>
      <c r="GA200" s="49"/>
      <c r="GB200" s="49"/>
      <c r="GC200" s="49"/>
      <c r="GD200" s="49"/>
      <c r="GE200" s="49"/>
      <c r="GF200" s="49"/>
      <c r="GG200" s="49"/>
      <c r="GH200" s="49"/>
      <c r="GI200" s="49"/>
      <c r="GJ200" s="49"/>
      <c r="GK200" s="49"/>
      <c r="GL200" s="49"/>
      <c r="GM200" s="49"/>
      <c r="GN200" s="49"/>
      <c r="GO200" s="49"/>
      <c r="GP200" s="49"/>
      <c r="GQ200" s="49"/>
      <c r="GR200" s="49"/>
      <c r="GS200" s="49"/>
      <c r="GT200" s="49"/>
      <c r="GU200" s="49"/>
      <c r="GV200" s="49"/>
      <c r="GW200" s="49"/>
      <c r="GX200" s="49"/>
      <c r="GY200" s="49"/>
      <c r="GZ200" s="49"/>
      <c r="HA200" s="49"/>
      <c r="HB200" s="49"/>
      <c r="HC200" s="49"/>
      <c r="HD200" s="49"/>
      <c r="HE200" s="49"/>
      <c r="HF200" s="49"/>
      <c r="HG200" s="49"/>
      <c r="HH200" s="49"/>
      <c r="HI200" s="49"/>
      <c r="HJ200" s="49"/>
      <c r="HK200" s="49"/>
      <c r="HL200" s="49"/>
      <c r="HM200" s="49"/>
      <c r="HN200" s="49"/>
      <c r="HO200" s="49"/>
      <c r="HP200" s="49"/>
      <c r="HQ200" s="49"/>
      <c r="HR200" s="49"/>
      <c r="HS200" s="49"/>
      <c r="HT200" s="49"/>
      <c r="HU200" s="49"/>
      <c r="HV200" s="49"/>
      <c r="HW200" s="49"/>
      <c r="HX200" s="49"/>
      <c r="HY200" s="49"/>
      <c r="HZ200" s="49"/>
      <c r="IA200" s="49"/>
      <c r="IB200" s="49"/>
      <c r="IC200" s="49"/>
      <c r="ID200" s="49"/>
      <c r="IE200" s="49"/>
      <c r="IF200" s="49"/>
      <c r="IG200" s="49"/>
      <c r="IH200" s="49"/>
      <c r="II200" s="49"/>
      <c r="IJ200" s="49"/>
      <c r="IK200" s="49"/>
      <c r="IL200" s="49"/>
      <c r="IM200" s="49"/>
      <c r="IN200" s="49"/>
      <c r="IO200" s="49"/>
      <c r="IP200" s="49"/>
      <c r="IQ200" s="49"/>
      <c r="IR200" s="49"/>
      <c r="IS200" s="49"/>
      <c r="IT200" s="49"/>
      <c r="IU200" s="49"/>
      <c r="IV200" s="49"/>
      <c r="IW200" s="49"/>
      <c r="IX200" s="49"/>
      <c r="IY200" s="49"/>
      <c r="IZ200" s="49"/>
      <c r="JA200" s="49"/>
      <c r="JB200" s="49"/>
      <c r="JC200" s="49"/>
      <c r="JD200" s="49"/>
      <c r="JE200" s="49"/>
      <c r="JF200" s="49"/>
      <c r="JG200" s="49"/>
      <c r="JH200" s="49"/>
      <c r="JI200" s="49"/>
      <c r="JJ200" s="49"/>
      <c r="JK200" s="49"/>
      <c r="JL200" s="49"/>
      <c r="JM200" s="49"/>
      <c r="JN200" s="49"/>
      <c r="JO200" s="49"/>
      <c r="JP200" s="49"/>
      <c r="JQ200" s="49"/>
      <c r="JR200" s="49"/>
      <c r="JS200" s="49"/>
      <c r="JT200" s="49"/>
      <c r="JU200" s="49"/>
      <c r="JV200" s="49"/>
      <c r="JW200" s="49"/>
      <c r="JX200" s="49"/>
      <c r="JY200" s="49"/>
      <c r="JZ200" s="49"/>
      <c r="KA200" s="49"/>
      <c r="KB200" s="49"/>
      <c r="KC200" s="49"/>
      <c r="KD200" s="49"/>
      <c r="KE200" s="49"/>
      <c r="KF200" s="49"/>
      <c r="KG200" s="49"/>
      <c r="KH200" s="49"/>
      <c r="KI200" s="49"/>
      <c r="KJ200" s="49"/>
      <c r="KK200" s="49"/>
      <c r="KL200" s="49"/>
      <c r="KM200" s="49"/>
      <c r="KN200" s="49"/>
      <c r="KO200" s="49"/>
      <c r="KP200" s="49"/>
      <c r="KQ200" s="49"/>
      <c r="KR200" s="49"/>
      <c r="KS200" s="49"/>
      <c r="KT200" s="49"/>
      <c r="KU200" s="49"/>
      <c r="KV200" s="49"/>
      <c r="KW200" s="49"/>
      <c r="KX200" s="49"/>
      <c r="KY200" s="49"/>
      <c r="KZ200" s="49"/>
      <c r="LA200" s="49"/>
      <c r="LB200" s="49"/>
      <c r="LC200" s="49"/>
      <c r="LD200" s="49"/>
      <c r="LE200" s="49"/>
      <c r="LF200" s="49"/>
      <c r="LG200" s="49"/>
      <c r="LH200" s="49"/>
      <c r="LI200" s="49"/>
      <c r="LJ200" s="49"/>
      <c r="LK200" s="49"/>
      <c r="LL200" s="49"/>
      <c r="LM200" s="49"/>
      <c r="LN200" s="49"/>
      <c r="LO200" s="49"/>
      <c r="LP200" s="49"/>
      <c r="LQ200" s="49"/>
      <c r="LR200" s="49"/>
      <c r="LS200" s="49"/>
      <c r="LT200" s="49"/>
      <c r="LU200" s="49"/>
      <c r="LV200" s="49"/>
      <c r="LW200" s="49"/>
      <c r="LX200" s="49"/>
      <c r="LY200" s="49"/>
      <c r="LZ200" s="49"/>
      <c r="MA200" s="49"/>
      <c r="MB200" s="49"/>
      <c r="MC200" s="49"/>
      <c r="MD200" s="49"/>
      <c r="ME200" s="49"/>
      <c r="MF200" s="49"/>
      <c r="MG200" s="49"/>
      <c r="MH200" s="49"/>
      <c r="MI200" s="49"/>
      <c r="MJ200" s="49"/>
      <c r="MK200" s="49"/>
      <c r="ML200" s="49"/>
      <c r="MM200" s="49"/>
      <c r="MN200" s="49"/>
      <c r="MO200" s="49"/>
      <c r="MP200" s="49"/>
      <c r="MQ200" s="49"/>
      <c r="MR200" s="49"/>
      <c r="MS200" s="49"/>
      <c r="MT200" s="49"/>
      <c r="MU200" s="49"/>
      <c r="MV200" s="49"/>
      <c r="MW200" s="49"/>
      <c r="MX200" s="49"/>
      <c r="MY200" s="49"/>
      <c r="MZ200" s="49"/>
      <c r="NA200" s="49"/>
      <c r="NB200" s="49"/>
      <c r="NC200" s="49"/>
      <c r="ND200" s="49"/>
      <c r="NE200" s="49"/>
      <c r="NF200" s="49"/>
      <c r="NG200" s="49"/>
      <c r="NH200" s="49"/>
      <c r="NI200" s="49"/>
      <c r="NJ200" s="49"/>
      <c r="NK200" s="49"/>
      <c r="NL200" s="49"/>
      <c r="NM200" s="49"/>
      <c r="NN200" s="49"/>
      <c r="NO200" s="49"/>
      <c r="NP200" s="49"/>
      <c r="NQ200" s="49"/>
      <c r="NR200" s="49"/>
      <c r="NS200" s="49"/>
      <c r="NT200" s="49"/>
      <c r="NU200" s="49"/>
      <c r="NV200" s="49"/>
      <c r="NW200" s="49"/>
      <c r="NX200" s="49"/>
      <c r="NY200" s="49"/>
      <c r="NZ200" s="49"/>
      <c r="OA200" s="49"/>
      <c r="OB200" s="49"/>
      <c r="OC200" s="49"/>
      <c r="OD200" s="49"/>
    </row>
    <row r="201" spans="1:394" s="4" customFormat="1" x14ac:dyDescent="0.25">
      <c r="A201" s="25"/>
      <c r="B201" s="26"/>
      <c r="C201" s="27"/>
      <c r="D201" s="27"/>
      <c r="E201" s="27"/>
      <c r="F201" s="27"/>
      <c r="G201" s="27"/>
      <c r="H201" s="28"/>
      <c r="I201" s="28"/>
      <c r="J201" s="29"/>
      <c r="K201" s="29"/>
      <c r="L201" s="29"/>
      <c r="M201" s="29"/>
      <c r="N201" s="29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  <c r="CZ201" s="49"/>
      <c r="DA201" s="49"/>
      <c r="DB201" s="49"/>
      <c r="DC201" s="49"/>
      <c r="DD201" s="49"/>
      <c r="DE201" s="49"/>
      <c r="DF201" s="49"/>
      <c r="DG201" s="49"/>
      <c r="DH201" s="49"/>
      <c r="DI201" s="49"/>
      <c r="DJ201" s="49"/>
      <c r="DK201" s="49"/>
      <c r="DL201" s="49"/>
      <c r="DM201" s="49"/>
      <c r="DN201" s="49"/>
      <c r="DO201" s="49"/>
      <c r="DP201" s="49"/>
      <c r="DQ201" s="49"/>
      <c r="DR201" s="49"/>
      <c r="DS201" s="49"/>
      <c r="DT201" s="49"/>
      <c r="DU201" s="49"/>
      <c r="DV201" s="49"/>
      <c r="DW201" s="49"/>
      <c r="DX201" s="49"/>
      <c r="DY201" s="49"/>
      <c r="DZ201" s="49"/>
      <c r="EA201" s="49"/>
      <c r="EB201" s="49"/>
      <c r="EC201" s="49"/>
      <c r="ED201" s="49"/>
      <c r="EE201" s="49"/>
      <c r="EF201" s="49"/>
      <c r="EG201" s="49"/>
      <c r="EH201" s="49"/>
      <c r="EI201" s="49"/>
      <c r="EJ201" s="49"/>
      <c r="EK201" s="49"/>
      <c r="EL201" s="49"/>
      <c r="EM201" s="49"/>
      <c r="EN201" s="49"/>
      <c r="EO201" s="49"/>
      <c r="EP201" s="49"/>
      <c r="EQ201" s="49"/>
      <c r="ER201" s="49"/>
      <c r="ES201" s="49"/>
      <c r="ET201" s="49"/>
      <c r="EU201" s="49"/>
      <c r="EV201" s="49"/>
      <c r="EW201" s="49"/>
      <c r="EX201" s="49"/>
      <c r="EY201" s="49"/>
      <c r="EZ201" s="49"/>
      <c r="FA201" s="49"/>
      <c r="FB201" s="49"/>
      <c r="FC201" s="49"/>
      <c r="FD201" s="49"/>
      <c r="FE201" s="49"/>
      <c r="FF201" s="49"/>
      <c r="FG201" s="49"/>
      <c r="FH201" s="49"/>
      <c r="FI201" s="49"/>
      <c r="FJ201" s="49"/>
      <c r="FK201" s="49"/>
      <c r="FL201" s="49"/>
      <c r="FM201" s="49"/>
      <c r="FN201" s="49"/>
      <c r="FO201" s="49"/>
      <c r="FP201" s="49"/>
      <c r="FQ201" s="49"/>
      <c r="FR201" s="49"/>
      <c r="FS201" s="49"/>
      <c r="FT201" s="49"/>
      <c r="FU201" s="49"/>
      <c r="FV201" s="49"/>
      <c r="FW201" s="49"/>
      <c r="FX201" s="49"/>
      <c r="FY201" s="49"/>
      <c r="FZ201" s="49"/>
      <c r="GA201" s="49"/>
      <c r="GB201" s="49"/>
      <c r="GC201" s="49"/>
      <c r="GD201" s="49"/>
      <c r="GE201" s="49"/>
      <c r="GF201" s="49"/>
      <c r="GG201" s="49"/>
      <c r="GH201" s="49"/>
      <c r="GI201" s="49"/>
      <c r="GJ201" s="49"/>
      <c r="GK201" s="49"/>
      <c r="GL201" s="49"/>
      <c r="GM201" s="49"/>
      <c r="GN201" s="49"/>
      <c r="GO201" s="49"/>
      <c r="GP201" s="49"/>
      <c r="GQ201" s="49"/>
      <c r="GR201" s="49"/>
      <c r="GS201" s="49"/>
      <c r="GT201" s="49"/>
      <c r="GU201" s="49"/>
      <c r="GV201" s="49"/>
      <c r="GW201" s="49"/>
      <c r="GX201" s="49"/>
      <c r="GY201" s="49"/>
      <c r="GZ201" s="49"/>
      <c r="HA201" s="49"/>
      <c r="HB201" s="49"/>
      <c r="HC201" s="49"/>
      <c r="HD201" s="49"/>
      <c r="HE201" s="49"/>
      <c r="HF201" s="49"/>
      <c r="HG201" s="49"/>
      <c r="HH201" s="49"/>
      <c r="HI201" s="49"/>
      <c r="HJ201" s="49"/>
      <c r="HK201" s="49"/>
      <c r="HL201" s="49"/>
      <c r="HM201" s="49"/>
      <c r="HN201" s="49"/>
      <c r="HO201" s="49"/>
      <c r="HP201" s="49"/>
      <c r="HQ201" s="49"/>
      <c r="HR201" s="49"/>
      <c r="HS201" s="49"/>
      <c r="HT201" s="49"/>
      <c r="HU201" s="49"/>
      <c r="HV201" s="49"/>
      <c r="HW201" s="49"/>
      <c r="HX201" s="49"/>
      <c r="HY201" s="49"/>
      <c r="HZ201" s="49"/>
      <c r="IA201" s="49"/>
      <c r="IB201" s="49"/>
      <c r="IC201" s="49"/>
      <c r="ID201" s="49"/>
      <c r="IE201" s="49"/>
      <c r="IF201" s="49"/>
      <c r="IG201" s="49"/>
      <c r="IH201" s="49"/>
      <c r="II201" s="49"/>
      <c r="IJ201" s="49"/>
      <c r="IK201" s="49"/>
      <c r="IL201" s="49"/>
      <c r="IM201" s="49"/>
      <c r="IN201" s="49"/>
      <c r="IO201" s="49"/>
      <c r="IP201" s="49"/>
      <c r="IQ201" s="49"/>
      <c r="IR201" s="49"/>
      <c r="IS201" s="49"/>
      <c r="IT201" s="49"/>
      <c r="IU201" s="49"/>
      <c r="IV201" s="49"/>
      <c r="IW201" s="49"/>
      <c r="IX201" s="49"/>
      <c r="IY201" s="49"/>
      <c r="IZ201" s="49"/>
      <c r="JA201" s="49"/>
      <c r="JB201" s="49"/>
      <c r="JC201" s="49"/>
      <c r="JD201" s="49"/>
      <c r="JE201" s="49"/>
      <c r="JF201" s="49"/>
      <c r="JG201" s="49"/>
      <c r="JH201" s="49"/>
      <c r="JI201" s="49"/>
      <c r="JJ201" s="49"/>
      <c r="JK201" s="49"/>
      <c r="JL201" s="49"/>
      <c r="JM201" s="49"/>
      <c r="JN201" s="49"/>
      <c r="JO201" s="49"/>
      <c r="JP201" s="49"/>
      <c r="JQ201" s="49"/>
      <c r="JR201" s="49"/>
      <c r="JS201" s="49"/>
      <c r="JT201" s="49"/>
      <c r="JU201" s="49"/>
      <c r="JV201" s="49"/>
      <c r="JW201" s="49"/>
      <c r="JX201" s="49"/>
      <c r="JY201" s="49"/>
      <c r="JZ201" s="49"/>
      <c r="KA201" s="49"/>
      <c r="KB201" s="49"/>
      <c r="KC201" s="49"/>
      <c r="KD201" s="49"/>
      <c r="KE201" s="49"/>
      <c r="KF201" s="49"/>
      <c r="KG201" s="49"/>
      <c r="KH201" s="49"/>
      <c r="KI201" s="49"/>
      <c r="KJ201" s="49"/>
      <c r="KK201" s="49"/>
      <c r="KL201" s="49"/>
      <c r="KM201" s="49"/>
      <c r="KN201" s="49"/>
      <c r="KO201" s="49"/>
      <c r="KP201" s="49"/>
      <c r="KQ201" s="49"/>
      <c r="KR201" s="49"/>
      <c r="KS201" s="49"/>
      <c r="KT201" s="49"/>
      <c r="KU201" s="49"/>
      <c r="KV201" s="49"/>
      <c r="KW201" s="49"/>
      <c r="KX201" s="49"/>
      <c r="KY201" s="49"/>
      <c r="KZ201" s="49"/>
      <c r="LA201" s="49"/>
      <c r="LB201" s="49"/>
      <c r="LC201" s="49"/>
      <c r="LD201" s="49"/>
      <c r="LE201" s="49"/>
      <c r="LF201" s="49"/>
      <c r="LG201" s="49"/>
      <c r="LH201" s="49"/>
      <c r="LI201" s="49"/>
      <c r="LJ201" s="49"/>
      <c r="LK201" s="49"/>
      <c r="LL201" s="49"/>
      <c r="LM201" s="49"/>
      <c r="LN201" s="49"/>
      <c r="LO201" s="49"/>
      <c r="LP201" s="49"/>
      <c r="LQ201" s="49"/>
      <c r="LR201" s="49"/>
      <c r="LS201" s="49"/>
      <c r="LT201" s="49"/>
      <c r="LU201" s="49"/>
      <c r="LV201" s="49"/>
      <c r="LW201" s="49"/>
      <c r="LX201" s="49"/>
      <c r="LY201" s="49"/>
      <c r="LZ201" s="49"/>
      <c r="MA201" s="49"/>
      <c r="MB201" s="49"/>
      <c r="MC201" s="49"/>
      <c r="MD201" s="49"/>
      <c r="ME201" s="49"/>
      <c r="MF201" s="49"/>
      <c r="MG201" s="49"/>
      <c r="MH201" s="49"/>
      <c r="MI201" s="49"/>
      <c r="MJ201" s="49"/>
      <c r="MK201" s="49"/>
      <c r="ML201" s="49"/>
      <c r="MM201" s="49"/>
      <c r="MN201" s="49"/>
      <c r="MO201" s="49"/>
      <c r="MP201" s="49"/>
      <c r="MQ201" s="49"/>
      <c r="MR201" s="49"/>
      <c r="MS201" s="49"/>
      <c r="MT201" s="49"/>
      <c r="MU201" s="49"/>
      <c r="MV201" s="49"/>
      <c r="MW201" s="49"/>
      <c r="MX201" s="49"/>
      <c r="MY201" s="49"/>
      <c r="MZ201" s="49"/>
      <c r="NA201" s="49"/>
      <c r="NB201" s="49"/>
      <c r="NC201" s="49"/>
      <c r="ND201" s="49"/>
      <c r="NE201" s="49"/>
      <c r="NF201" s="49"/>
      <c r="NG201" s="49"/>
      <c r="NH201" s="49"/>
      <c r="NI201" s="49"/>
      <c r="NJ201" s="49"/>
      <c r="NK201" s="49"/>
      <c r="NL201" s="49"/>
      <c r="NM201" s="49"/>
      <c r="NN201" s="49"/>
      <c r="NO201" s="49"/>
      <c r="NP201" s="49"/>
      <c r="NQ201" s="49"/>
      <c r="NR201" s="49"/>
      <c r="NS201" s="49"/>
      <c r="NT201" s="49"/>
      <c r="NU201" s="49"/>
      <c r="NV201" s="49"/>
      <c r="NW201" s="49"/>
      <c r="NX201" s="49"/>
      <c r="NY201" s="49"/>
      <c r="NZ201" s="49"/>
      <c r="OA201" s="49"/>
      <c r="OB201" s="49"/>
      <c r="OC201" s="49"/>
      <c r="OD201" s="49"/>
    </row>
    <row r="202" spans="1:394" s="4" customFormat="1" x14ac:dyDescent="0.25">
      <c r="A202" s="25"/>
      <c r="B202" s="26"/>
      <c r="C202" s="27"/>
      <c r="D202" s="27"/>
      <c r="E202" s="27"/>
      <c r="F202" s="27"/>
      <c r="G202" s="27"/>
      <c r="H202" s="28"/>
      <c r="I202" s="28"/>
      <c r="J202" s="29"/>
      <c r="K202" s="29"/>
      <c r="L202" s="29"/>
      <c r="M202" s="29"/>
      <c r="N202" s="29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  <c r="DA202" s="49"/>
      <c r="DB202" s="49"/>
      <c r="DC202" s="49"/>
      <c r="DD202" s="49"/>
      <c r="DE202" s="49"/>
      <c r="DF202" s="49"/>
      <c r="DG202" s="49"/>
      <c r="DH202" s="49"/>
      <c r="DI202" s="49"/>
      <c r="DJ202" s="49"/>
      <c r="DK202" s="49"/>
      <c r="DL202" s="49"/>
      <c r="DM202" s="49"/>
      <c r="DN202" s="49"/>
      <c r="DO202" s="49"/>
      <c r="DP202" s="49"/>
      <c r="DQ202" s="49"/>
      <c r="DR202" s="49"/>
      <c r="DS202" s="49"/>
      <c r="DT202" s="49"/>
      <c r="DU202" s="49"/>
      <c r="DV202" s="49"/>
      <c r="DW202" s="49"/>
      <c r="DX202" s="49"/>
      <c r="DY202" s="49"/>
      <c r="DZ202" s="49"/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49"/>
      <c r="ES202" s="49"/>
      <c r="ET202" s="49"/>
      <c r="EU202" s="49"/>
      <c r="EV202" s="49"/>
      <c r="EW202" s="49"/>
      <c r="EX202" s="49"/>
      <c r="EY202" s="49"/>
      <c r="EZ202" s="49"/>
      <c r="FA202" s="49"/>
      <c r="FB202" s="49"/>
      <c r="FC202" s="49"/>
      <c r="FD202" s="49"/>
      <c r="FE202" s="49"/>
      <c r="FF202" s="49"/>
      <c r="FG202" s="49"/>
      <c r="FH202" s="49"/>
      <c r="FI202" s="49"/>
      <c r="FJ202" s="49"/>
      <c r="FK202" s="49"/>
      <c r="FL202" s="49"/>
      <c r="FM202" s="49"/>
      <c r="FN202" s="49"/>
      <c r="FO202" s="49"/>
      <c r="FP202" s="49"/>
      <c r="FQ202" s="49"/>
      <c r="FR202" s="49"/>
      <c r="FS202" s="49"/>
      <c r="FT202" s="49"/>
      <c r="FU202" s="49"/>
      <c r="FV202" s="49"/>
      <c r="FW202" s="49"/>
      <c r="FX202" s="49"/>
      <c r="FY202" s="49"/>
      <c r="FZ202" s="49"/>
      <c r="GA202" s="49"/>
      <c r="GB202" s="49"/>
      <c r="GC202" s="49"/>
      <c r="GD202" s="49"/>
      <c r="GE202" s="49"/>
      <c r="GF202" s="49"/>
      <c r="GG202" s="49"/>
      <c r="GH202" s="49"/>
      <c r="GI202" s="49"/>
      <c r="GJ202" s="49"/>
      <c r="GK202" s="49"/>
      <c r="GL202" s="49"/>
      <c r="GM202" s="49"/>
      <c r="GN202" s="49"/>
      <c r="GO202" s="49"/>
      <c r="GP202" s="49"/>
      <c r="GQ202" s="49"/>
      <c r="GR202" s="49"/>
      <c r="GS202" s="49"/>
      <c r="GT202" s="49"/>
      <c r="GU202" s="49"/>
      <c r="GV202" s="49"/>
      <c r="GW202" s="49"/>
      <c r="GX202" s="49"/>
      <c r="GY202" s="49"/>
      <c r="GZ202" s="49"/>
      <c r="HA202" s="49"/>
      <c r="HB202" s="49"/>
      <c r="HC202" s="49"/>
      <c r="HD202" s="49"/>
      <c r="HE202" s="49"/>
      <c r="HF202" s="49"/>
      <c r="HG202" s="49"/>
      <c r="HH202" s="49"/>
      <c r="HI202" s="49"/>
      <c r="HJ202" s="49"/>
      <c r="HK202" s="49"/>
      <c r="HL202" s="49"/>
      <c r="HM202" s="49"/>
      <c r="HN202" s="49"/>
      <c r="HO202" s="49"/>
      <c r="HP202" s="49"/>
      <c r="HQ202" s="49"/>
      <c r="HR202" s="49"/>
      <c r="HS202" s="49"/>
      <c r="HT202" s="49"/>
      <c r="HU202" s="49"/>
      <c r="HV202" s="49"/>
      <c r="HW202" s="49"/>
      <c r="HX202" s="49"/>
      <c r="HY202" s="49"/>
      <c r="HZ202" s="49"/>
      <c r="IA202" s="49"/>
      <c r="IB202" s="49"/>
      <c r="IC202" s="49"/>
      <c r="ID202" s="49"/>
      <c r="IE202" s="49"/>
      <c r="IF202" s="49"/>
      <c r="IG202" s="49"/>
      <c r="IH202" s="49"/>
      <c r="II202" s="49"/>
      <c r="IJ202" s="49"/>
      <c r="IK202" s="49"/>
      <c r="IL202" s="49"/>
      <c r="IM202" s="49"/>
      <c r="IN202" s="49"/>
      <c r="IO202" s="49"/>
      <c r="IP202" s="49"/>
      <c r="IQ202" s="49"/>
      <c r="IR202" s="49"/>
      <c r="IS202" s="49"/>
      <c r="IT202" s="49"/>
      <c r="IU202" s="49"/>
      <c r="IV202" s="49"/>
      <c r="IW202" s="49"/>
      <c r="IX202" s="49"/>
      <c r="IY202" s="49"/>
      <c r="IZ202" s="49"/>
      <c r="JA202" s="49"/>
      <c r="JB202" s="49"/>
      <c r="JC202" s="49"/>
      <c r="JD202" s="49"/>
      <c r="JE202" s="49"/>
      <c r="JF202" s="49"/>
      <c r="JG202" s="49"/>
      <c r="JH202" s="49"/>
      <c r="JI202" s="49"/>
      <c r="JJ202" s="49"/>
      <c r="JK202" s="49"/>
      <c r="JL202" s="49"/>
      <c r="JM202" s="49"/>
      <c r="JN202" s="49"/>
      <c r="JO202" s="49"/>
      <c r="JP202" s="49"/>
      <c r="JQ202" s="49"/>
      <c r="JR202" s="49"/>
      <c r="JS202" s="49"/>
      <c r="JT202" s="49"/>
      <c r="JU202" s="49"/>
      <c r="JV202" s="49"/>
      <c r="JW202" s="49"/>
      <c r="JX202" s="49"/>
      <c r="JY202" s="49"/>
      <c r="JZ202" s="49"/>
      <c r="KA202" s="49"/>
      <c r="KB202" s="49"/>
      <c r="KC202" s="49"/>
      <c r="KD202" s="49"/>
      <c r="KE202" s="49"/>
      <c r="KF202" s="49"/>
      <c r="KG202" s="49"/>
      <c r="KH202" s="49"/>
      <c r="KI202" s="49"/>
      <c r="KJ202" s="49"/>
      <c r="KK202" s="49"/>
      <c r="KL202" s="49"/>
      <c r="KM202" s="49"/>
      <c r="KN202" s="49"/>
      <c r="KO202" s="49"/>
      <c r="KP202" s="49"/>
      <c r="KQ202" s="49"/>
      <c r="KR202" s="49"/>
      <c r="KS202" s="49"/>
      <c r="KT202" s="49"/>
      <c r="KU202" s="49"/>
      <c r="KV202" s="49"/>
      <c r="KW202" s="49"/>
      <c r="KX202" s="49"/>
      <c r="KY202" s="49"/>
      <c r="KZ202" s="49"/>
      <c r="LA202" s="49"/>
      <c r="LB202" s="49"/>
      <c r="LC202" s="49"/>
      <c r="LD202" s="49"/>
      <c r="LE202" s="49"/>
      <c r="LF202" s="49"/>
      <c r="LG202" s="49"/>
      <c r="LH202" s="49"/>
      <c r="LI202" s="49"/>
      <c r="LJ202" s="49"/>
      <c r="LK202" s="49"/>
      <c r="LL202" s="49"/>
      <c r="LM202" s="49"/>
      <c r="LN202" s="49"/>
      <c r="LO202" s="49"/>
      <c r="LP202" s="49"/>
      <c r="LQ202" s="49"/>
      <c r="LR202" s="49"/>
      <c r="LS202" s="49"/>
      <c r="LT202" s="49"/>
      <c r="LU202" s="49"/>
      <c r="LV202" s="49"/>
      <c r="LW202" s="49"/>
      <c r="LX202" s="49"/>
      <c r="LY202" s="49"/>
      <c r="LZ202" s="49"/>
      <c r="MA202" s="49"/>
      <c r="MB202" s="49"/>
      <c r="MC202" s="49"/>
      <c r="MD202" s="49"/>
      <c r="ME202" s="49"/>
      <c r="MF202" s="49"/>
      <c r="MG202" s="49"/>
      <c r="MH202" s="49"/>
      <c r="MI202" s="49"/>
      <c r="MJ202" s="49"/>
      <c r="MK202" s="49"/>
      <c r="ML202" s="49"/>
      <c r="MM202" s="49"/>
      <c r="MN202" s="49"/>
      <c r="MO202" s="49"/>
      <c r="MP202" s="49"/>
      <c r="MQ202" s="49"/>
      <c r="MR202" s="49"/>
      <c r="MS202" s="49"/>
      <c r="MT202" s="49"/>
      <c r="MU202" s="49"/>
      <c r="MV202" s="49"/>
      <c r="MW202" s="49"/>
      <c r="MX202" s="49"/>
      <c r="MY202" s="49"/>
      <c r="MZ202" s="49"/>
      <c r="NA202" s="49"/>
      <c r="NB202" s="49"/>
      <c r="NC202" s="49"/>
      <c r="ND202" s="49"/>
      <c r="NE202" s="49"/>
      <c r="NF202" s="49"/>
      <c r="NG202" s="49"/>
      <c r="NH202" s="49"/>
      <c r="NI202" s="49"/>
      <c r="NJ202" s="49"/>
      <c r="NK202" s="49"/>
      <c r="NL202" s="49"/>
      <c r="NM202" s="49"/>
      <c r="NN202" s="49"/>
      <c r="NO202" s="49"/>
      <c r="NP202" s="49"/>
      <c r="NQ202" s="49"/>
      <c r="NR202" s="49"/>
      <c r="NS202" s="49"/>
      <c r="NT202" s="49"/>
      <c r="NU202" s="49"/>
      <c r="NV202" s="49"/>
      <c r="NW202" s="49"/>
      <c r="NX202" s="49"/>
      <c r="NY202" s="49"/>
      <c r="NZ202" s="49"/>
      <c r="OA202" s="49"/>
      <c r="OB202" s="49"/>
      <c r="OC202" s="49"/>
      <c r="OD202" s="49"/>
    </row>
    <row r="203" spans="1:394" s="4" customFormat="1" x14ac:dyDescent="0.25">
      <c r="A203" s="25"/>
      <c r="B203" s="26"/>
      <c r="C203" s="27"/>
      <c r="D203" s="27"/>
      <c r="E203" s="27"/>
      <c r="F203" s="27"/>
      <c r="G203" s="27"/>
      <c r="H203" s="28"/>
      <c r="I203" s="28"/>
      <c r="J203" s="29"/>
      <c r="K203" s="29"/>
      <c r="L203" s="29"/>
      <c r="M203" s="29"/>
      <c r="N203" s="29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  <c r="CZ203" s="49"/>
      <c r="DA203" s="49"/>
      <c r="DB203" s="49"/>
      <c r="DC203" s="49"/>
      <c r="DD203" s="49"/>
      <c r="DE203" s="49"/>
      <c r="DF203" s="49"/>
      <c r="DG203" s="49"/>
      <c r="DH203" s="49"/>
      <c r="DI203" s="49"/>
      <c r="DJ203" s="49"/>
      <c r="DK203" s="49"/>
      <c r="DL203" s="49"/>
      <c r="DM203" s="49"/>
      <c r="DN203" s="49"/>
      <c r="DO203" s="49"/>
      <c r="DP203" s="49"/>
      <c r="DQ203" s="49"/>
      <c r="DR203" s="49"/>
      <c r="DS203" s="49"/>
      <c r="DT203" s="49"/>
      <c r="DU203" s="49"/>
      <c r="DV203" s="49"/>
      <c r="DW203" s="49"/>
      <c r="DX203" s="49"/>
      <c r="DY203" s="49"/>
      <c r="DZ203" s="49"/>
      <c r="EA203" s="49"/>
      <c r="EB203" s="49"/>
      <c r="EC203" s="49"/>
      <c r="ED203" s="49"/>
      <c r="EE203" s="49"/>
      <c r="EF203" s="49"/>
      <c r="EG203" s="49"/>
      <c r="EH203" s="49"/>
      <c r="EI203" s="49"/>
      <c r="EJ203" s="49"/>
      <c r="EK203" s="49"/>
      <c r="EL203" s="49"/>
      <c r="EM203" s="49"/>
      <c r="EN203" s="49"/>
      <c r="EO203" s="49"/>
      <c r="EP203" s="49"/>
      <c r="EQ203" s="49"/>
      <c r="ER203" s="49"/>
      <c r="ES203" s="49"/>
      <c r="ET203" s="49"/>
      <c r="EU203" s="49"/>
      <c r="EV203" s="49"/>
      <c r="EW203" s="49"/>
      <c r="EX203" s="49"/>
      <c r="EY203" s="49"/>
      <c r="EZ203" s="49"/>
      <c r="FA203" s="49"/>
      <c r="FB203" s="49"/>
      <c r="FC203" s="49"/>
      <c r="FD203" s="49"/>
      <c r="FE203" s="49"/>
      <c r="FF203" s="49"/>
      <c r="FG203" s="49"/>
      <c r="FH203" s="49"/>
      <c r="FI203" s="49"/>
      <c r="FJ203" s="49"/>
      <c r="FK203" s="49"/>
      <c r="FL203" s="49"/>
      <c r="FM203" s="49"/>
      <c r="FN203" s="49"/>
      <c r="FO203" s="49"/>
      <c r="FP203" s="49"/>
      <c r="FQ203" s="49"/>
      <c r="FR203" s="49"/>
      <c r="FS203" s="49"/>
      <c r="FT203" s="49"/>
      <c r="FU203" s="49"/>
      <c r="FV203" s="49"/>
      <c r="FW203" s="49"/>
      <c r="FX203" s="49"/>
      <c r="FY203" s="49"/>
      <c r="FZ203" s="49"/>
      <c r="GA203" s="49"/>
      <c r="GB203" s="49"/>
      <c r="GC203" s="49"/>
      <c r="GD203" s="49"/>
      <c r="GE203" s="49"/>
      <c r="GF203" s="49"/>
      <c r="GG203" s="49"/>
      <c r="GH203" s="49"/>
      <c r="GI203" s="49"/>
      <c r="GJ203" s="49"/>
      <c r="GK203" s="49"/>
      <c r="GL203" s="49"/>
      <c r="GM203" s="49"/>
      <c r="GN203" s="49"/>
      <c r="GO203" s="49"/>
      <c r="GP203" s="49"/>
      <c r="GQ203" s="49"/>
      <c r="GR203" s="49"/>
      <c r="GS203" s="49"/>
      <c r="GT203" s="49"/>
      <c r="GU203" s="49"/>
      <c r="GV203" s="49"/>
      <c r="GW203" s="49"/>
      <c r="GX203" s="49"/>
      <c r="GY203" s="49"/>
      <c r="GZ203" s="49"/>
      <c r="HA203" s="49"/>
      <c r="HB203" s="49"/>
      <c r="HC203" s="49"/>
      <c r="HD203" s="49"/>
      <c r="HE203" s="49"/>
      <c r="HF203" s="49"/>
      <c r="HG203" s="49"/>
      <c r="HH203" s="49"/>
      <c r="HI203" s="49"/>
      <c r="HJ203" s="49"/>
      <c r="HK203" s="49"/>
      <c r="HL203" s="49"/>
      <c r="HM203" s="49"/>
      <c r="HN203" s="49"/>
      <c r="HO203" s="49"/>
      <c r="HP203" s="49"/>
      <c r="HQ203" s="49"/>
      <c r="HR203" s="49"/>
      <c r="HS203" s="49"/>
      <c r="HT203" s="49"/>
      <c r="HU203" s="49"/>
      <c r="HV203" s="49"/>
      <c r="HW203" s="49"/>
      <c r="HX203" s="49"/>
      <c r="HY203" s="49"/>
      <c r="HZ203" s="49"/>
      <c r="IA203" s="49"/>
      <c r="IB203" s="49"/>
      <c r="IC203" s="49"/>
      <c r="ID203" s="49"/>
      <c r="IE203" s="49"/>
      <c r="IF203" s="49"/>
      <c r="IG203" s="49"/>
      <c r="IH203" s="49"/>
      <c r="II203" s="49"/>
      <c r="IJ203" s="49"/>
      <c r="IK203" s="49"/>
      <c r="IL203" s="49"/>
      <c r="IM203" s="49"/>
      <c r="IN203" s="49"/>
      <c r="IO203" s="49"/>
      <c r="IP203" s="49"/>
      <c r="IQ203" s="49"/>
      <c r="IR203" s="49"/>
      <c r="IS203" s="49"/>
      <c r="IT203" s="49"/>
      <c r="IU203" s="49"/>
      <c r="IV203" s="49"/>
      <c r="IW203" s="49"/>
      <c r="IX203" s="49"/>
      <c r="IY203" s="49"/>
      <c r="IZ203" s="49"/>
      <c r="JA203" s="49"/>
      <c r="JB203" s="49"/>
      <c r="JC203" s="49"/>
      <c r="JD203" s="49"/>
      <c r="JE203" s="49"/>
      <c r="JF203" s="49"/>
      <c r="JG203" s="49"/>
      <c r="JH203" s="49"/>
      <c r="JI203" s="49"/>
      <c r="JJ203" s="49"/>
      <c r="JK203" s="49"/>
      <c r="JL203" s="49"/>
      <c r="JM203" s="49"/>
      <c r="JN203" s="49"/>
      <c r="JO203" s="49"/>
      <c r="JP203" s="49"/>
      <c r="JQ203" s="49"/>
      <c r="JR203" s="49"/>
      <c r="JS203" s="49"/>
      <c r="JT203" s="49"/>
      <c r="JU203" s="49"/>
      <c r="JV203" s="49"/>
      <c r="JW203" s="49"/>
      <c r="JX203" s="49"/>
      <c r="JY203" s="49"/>
      <c r="JZ203" s="49"/>
      <c r="KA203" s="49"/>
      <c r="KB203" s="49"/>
      <c r="KC203" s="49"/>
      <c r="KD203" s="49"/>
      <c r="KE203" s="49"/>
      <c r="KF203" s="49"/>
      <c r="KG203" s="49"/>
      <c r="KH203" s="49"/>
      <c r="KI203" s="49"/>
      <c r="KJ203" s="49"/>
      <c r="KK203" s="49"/>
      <c r="KL203" s="49"/>
      <c r="KM203" s="49"/>
      <c r="KN203" s="49"/>
      <c r="KO203" s="49"/>
      <c r="KP203" s="49"/>
      <c r="KQ203" s="49"/>
      <c r="KR203" s="49"/>
      <c r="KS203" s="49"/>
      <c r="KT203" s="49"/>
      <c r="KU203" s="49"/>
      <c r="KV203" s="49"/>
      <c r="KW203" s="49"/>
      <c r="KX203" s="49"/>
      <c r="KY203" s="49"/>
      <c r="KZ203" s="49"/>
      <c r="LA203" s="49"/>
      <c r="LB203" s="49"/>
      <c r="LC203" s="49"/>
      <c r="LD203" s="49"/>
      <c r="LE203" s="49"/>
      <c r="LF203" s="49"/>
      <c r="LG203" s="49"/>
      <c r="LH203" s="49"/>
      <c r="LI203" s="49"/>
      <c r="LJ203" s="49"/>
      <c r="LK203" s="49"/>
      <c r="LL203" s="49"/>
      <c r="LM203" s="49"/>
      <c r="LN203" s="49"/>
      <c r="LO203" s="49"/>
      <c r="LP203" s="49"/>
      <c r="LQ203" s="49"/>
      <c r="LR203" s="49"/>
      <c r="LS203" s="49"/>
      <c r="LT203" s="49"/>
      <c r="LU203" s="49"/>
      <c r="LV203" s="49"/>
      <c r="LW203" s="49"/>
      <c r="LX203" s="49"/>
      <c r="LY203" s="49"/>
      <c r="LZ203" s="49"/>
      <c r="MA203" s="49"/>
      <c r="MB203" s="49"/>
      <c r="MC203" s="49"/>
      <c r="MD203" s="49"/>
      <c r="ME203" s="49"/>
      <c r="MF203" s="49"/>
      <c r="MG203" s="49"/>
      <c r="MH203" s="49"/>
      <c r="MI203" s="49"/>
      <c r="MJ203" s="49"/>
      <c r="MK203" s="49"/>
      <c r="ML203" s="49"/>
      <c r="MM203" s="49"/>
      <c r="MN203" s="49"/>
      <c r="MO203" s="49"/>
      <c r="MP203" s="49"/>
      <c r="MQ203" s="49"/>
      <c r="MR203" s="49"/>
      <c r="MS203" s="49"/>
      <c r="MT203" s="49"/>
      <c r="MU203" s="49"/>
      <c r="MV203" s="49"/>
      <c r="MW203" s="49"/>
      <c r="MX203" s="49"/>
      <c r="MY203" s="49"/>
      <c r="MZ203" s="49"/>
      <c r="NA203" s="49"/>
      <c r="NB203" s="49"/>
      <c r="NC203" s="49"/>
      <c r="ND203" s="49"/>
      <c r="NE203" s="49"/>
      <c r="NF203" s="49"/>
      <c r="NG203" s="49"/>
      <c r="NH203" s="49"/>
      <c r="NI203" s="49"/>
      <c r="NJ203" s="49"/>
      <c r="NK203" s="49"/>
      <c r="NL203" s="49"/>
      <c r="NM203" s="49"/>
      <c r="NN203" s="49"/>
      <c r="NO203" s="49"/>
      <c r="NP203" s="49"/>
      <c r="NQ203" s="49"/>
      <c r="NR203" s="49"/>
      <c r="NS203" s="49"/>
      <c r="NT203" s="49"/>
      <c r="NU203" s="49"/>
      <c r="NV203" s="49"/>
      <c r="NW203" s="49"/>
      <c r="NX203" s="49"/>
      <c r="NY203" s="49"/>
      <c r="NZ203" s="49"/>
      <c r="OA203" s="49"/>
      <c r="OB203" s="49"/>
      <c r="OC203" s="49"/>
      <c r="OD203" s="49"/>
    </row>
    <row r="204" spans="1:394" s="4" customFormat="1" x14ac:dyDescent="0.25">
      <c r="A204" s="25"/>
      <c r="B204" s="26"/>
      <c r="C204" s="27"/>
      <c r="D204" s="27"/>
      <c r="E204" s="27"/>
      <c r="F204" s="27"/>
      <c r="G204" s="27"/>
      <c r="H204" s="28"/>
      <c r="I204" s="28"/>
      <c r="J204" s="29"/>
      <c r="K204" s="29"/>
      <c r="L204" s="29"/>
      <c r="M204" s="29"/>
      <c r="N204" s="29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49"/>
      <c r="DS204" s="49"/>
      <c r="DT204" s="49"/>
      <c r="DU204" s="49"/>
      <c r="DV204" s="49"/>
      <c r="DW204" s="49"/>
      <c r="DX204" s="49"/>
      <c r="DY204" s="49"/>
      <c r="DZ204" s="49"/>
      <c r="EA204" s="49"/>
      <c r="EB204" s="49"/>
      <c r="EC204" s="49"/>
      <c r="ED204" s="49"/>
      <c r="EE204" s="49"/>
      <c r="EF204" s="49"/>
      <c r="EG204" s="49"/>
      <c r="EH204" s="49"/>
      <c r="EI204" s="49"/>
      <c r="EJ204" s="49"/>
      <c r="EK204" s="49"/>
      <c r="EL204" s="49"/>
      <c r="EM204" s="49"/>
      <c r="EN204" s="49"/>
      <c r="EO204" s="49"/>
      <c r="EP204" s="49"/>
      <c r="EQ204" s="49"/>
      <c r="ER204" s="49"/>
      <c r="ES204" s="49"/>
      <c r="ET204" s="49"/>
      <c r="EU204" s="49"/>
      <c r="EV204" s="49"/>
      <c r="EW204" s="49"/>
      <c r="EX204" s="49"/>
      <c r="EY204" s="49"/>
      <c r="EZ204" s="49"/>
      <c r="FA204" s="49"/>
      <c r="FB204" s="49"/>
      <c r="FC204" s="49"/>
      <c r="FD204" s="49"/>
      <c r="FE204" s="49"/>
      <c r="FF204" s="49"/>
      <c r="FG204" s="49"/>
      <c r="FH204" s="49"/>
      <c r="FI204" s="49"/>
      <c r="FJ204" s="49"/>
      <c r="FK204" s="49"/>
      <c r="FL204" s="49"/>
      <c r="FM204" s="49"/>
      <c r="FN204" s="49"/>
      <c r="FO204" s="49"/>
      <c r="FP204" s="49"/>
      <c r="FQ204" s="49"/>
      <c r="FR204" s="49"/>
      <c r="FS204" s="49"/>
      <c r="FT204" s="49"/>
      <c r="FU204" s="49"/>
      <c r="FV204" s="49"/>
      <c r="FW204" s="49"/>
      <c r="FX204" s="49"/>
      <c r="FY204" s="49"/>
      <c r="FZ204" s="49"/>
      <c r="GA204" s="49"/>
      <c r="GB204" s="49"/>
      <c r="GC204" s="49"/>
      <c r="GD204" s="49"/>
      <c r="GE204" s="49"/>
      <c r="GF204" s="49"/>
      <c r="GG204" s="49"/>
      <c r="GH204" s="49"/>
      <c r="GI204" s="49"/>
      <c r="GJ204" s="49"/>
      <c r="GK204" s="49"/>
      <c r="GL204" s="49"/>
      <c r="GM204" s="49"/>
      <c r="GN204" s="49"/>
      <c r="GO204" s="49"/>
      <c r="GP204" s="49"/>
      <c r="GQ204" s="49"/>
      <c r="GR204" s="49"/>
      <c r="GS204" s="49"/>
      <c r="GT204" s="49"/>
      <c r="GU204" s="49"/>
      <c r="GV204" s="49"/>
      <c r="GW204" s="49"/>
      <c r="GX204" s="49"/>
      <c r="GY204" s="49"/>
      <c r="GZ204" s="49"/>
      <c r="HA204" s="49"/>
      <c r="HB204" s="49"/>
      <c r="HC204" s="49"/>
      <c r="HD204" s="49"/>
      <c r="HE204" s="49"/>
      <c r="HF204" s="49"/>
      <c r="HG204" s="49"/>
      <c r="HH204" s="49"/>
      <c r="HI204" s="49"/>
      <c r="HJ204" s="49"/>
      <c r="HK204" s="49"/>
      <c r="HL204" s="49"/>
      <c r="HM204" s="49"/>
      <c r="HN204" s="49"/>
      <c r="HO204" s="49"/>
      <c r="HP204" s="49"/>
      <c r="HQ204" s="49"/>
      <c r="HR204" s="49"/>
      <c r="HS204" s="49"/>
      <c r="HT204" s="49"/>
      <c r="HU204" s="49"/>
      <c r="HV204" s="49"/>
      <c r="HW204" s="49"/>
      <c r="HX204" s="49"/>
      <c r="HY204" s="49"/>
      <c r="HZ204" s="49"/>
      <c r="IA204" s="49"/>
      <c r="IB204" s="49"/>
      <c r="IC204" s="49"/>
      <c r="ID204" s="49"/>
      <c r="IE204" s="49"/>
      <c r="IF204" s="49"/>
      <c r="IG204" s="49"/>
      <c r="IH204" s="49"/>
      <c r="II204" s="49"/>
      <c r="IJ204" s="49"/>
      <c r="IK204" s="49"/>
      <c r="IL204" s="49"/>
      <c r="IM204" s="49"/>
      <c r="IN204" s="49"/>
      <c r="IO204" s="49"/>
      <c r="IP204" s="49"/>
      <c r="IQ204" s="49"/>
      <c r="IR204" s="49"/>
      <c r="IS204" s="49"/>
      <c r="IT204" s="49"/>
      <c r="IU204" s="49"/>
      <c r="IV204" s="49"/>
      <c r="IW204" s="49"/>
      <c r="IX204" s="49"/>
      <c r="IY204" s="49"/>
      <c r="IZ204" s="49"/>
      <c r="JA204" s="49"/>
      <c r="JB204" s="49"/>
      <c r="JC204" s="49"/>
      <c r="JD204" s="49"/>
      <c r="JE204" s="49"/>
      <c r="JF204" s="49"/>
      <c r="JG204" s="49"/>
      <c r="JH204" s="49"/>
      <c r="JI204" s="49"/>
      <c r="JJ204" s="49"/>
      <c r="JK204" s="49"/>
      <c r="JL204" s="49"/>
      <c r="JM204" s="49"/>
      <c r="JN204" s="49"/>
      <c r="JO204" s="49"/>
      <c r="JP204" s="49"/>
      <c r="JQ204" s="49"/>
      <c r="JR204" s="49"/>
      <c r="JS204" s="49"/>
      <c r="JT204" s="49"/>
      <c r="JU204" s="49"/>
      <c r="JV204" s="49"/>
      <c r="JW204" s="49"/>
      <c r="JX204" s="49"/>
      <c r="JY204" s="49"/>
      <c r="JZ204" s="49"/>
      <c r="KA204" s="49"/>
      <c r="KB204" s="49"/>
      <c r="KC204" s="49"/>
      <c r="KD204" s="49"/>
      <c r="KE204" s="49"/>
      <c r="KF204" s="49"/>
      <c r="KG204" s="49"/>
      <c r="KH204" s="49"/>
      <c r="KI204" s="49"/>
      <c r="KJ204" s="49"/>
      <c r="KK204" s="49"/>
      <c r="KL204" s="49"/>
      <c r="KM204" s="49"/>
      <c r="KN204" s="49"/>
      <c r="KO204" s="49"/>
      <c r="KP204" s="49"/>
      <c r="KQ204" s="49"/>
      <c r="KR204" s="49"/>
      <c r="KS204" s="49"/>
      <c r="KT204" s="49"/>
      <c r="KU204" s="49"/>
      <c r="KV204" s="49"/>
      <c r="KW204" s="49"/>
      <c r="KX204" s="49"/>
      <c r="KY204" s="49"/>
      <c r="KZ204" s="49"/>
      <c r="LA204" s="49"/>
      <c r="LB204" s="49"/>
      <c r="LC204" s="49"/>
      <c r="LD204" s="49"/>
      <c r="LE204" s="49"/>
      <c r="LF204" s="49"/>
      <c r="LG204" s="49"/>
      <c r="LH204" s="49"/>
      <c r="LI204" s="49"/>
      <c r="LJ204" s="49"/>
      <c r="LK204" s="49"/>
      <c r="LL204" s="49"/>
      <c r="LM204" s="49"/>
      <c r="LN204" s="49"/>
      <c r="LO204" s="49"/>
      <c r="LP204" s="49"/>
      <c r="LQ204" s="49"/>
      <c r="LR204" s="49"/>
      <c r="LS204" s="49"/>
      <c r="LT204" s="49"/>
      <c r="LU204" s="49"/>
      <c r="LV204" s="49"/>
      <c r="LW204" s="49"/>
      <c r="LX204" s="49"/>
      <c r="LY204" s="49"/>
      <c r="LZ204" s="49"/>
      <c r="MA204" s="49"/>
      <c r="MB204" s="49"/>
      <c r="MC204" s="49"/>
      <c r="MD204" s="49"/>
      <c r="ME204" s="49"/>
      <c r="MF204" s="49"/>
      <c r="MG204" s="49"/>
      <c r="MH204" s="49"/>
      <c r="MI204" s="49"/>
      <c r="MJ204" s="49"/>
      <c r="MK204" s="49"/>
      <c r="ML204" s="49"/>
      <c r="MM204" s="49"/>
      <c r="MN204" s="49"/>
      <c r="MO204" s="49"/>
      <c r="MP204" s="49"/>
      <c r="MQ204" s="49"/>
      <c r="MR204" s="49"/>
      <c r="MS204" s="49"/>
      <c r="MT204" s="49"/>
      <c r="MU204" s="49"/>
      <c r="MV204" s="49"/>
      <c r="MW204" s="49"/>
      <c r="MX204" s="49"/>
      <c r="MY204" s="49"/>
      <c r="MZ204" s="49"/>
      <c r="NA204" s="49"/>
      <c r="NB204" s="49"/>
      <c r="NC204" s="49"/>
      <c r="ND204" s="49"/>
      <c r="NE204" s="49"/>
      <c r="NF204" s="49"/>
      <c r="NG204" s="49"/>
      <c r="NH204" s="49"/>
      <c r="NI204" s="49"/>
      <c r="NJ204" s="49"/>
      <c r="NK204" s="49"/>
      <c r="NL204" s="49"/>
      <c r="NM204" s="49"/>
      <c r="NN204" s="49"/>
      <c r="NO204" s="49"/>
      <c r="NP204" s="49"/>
      <c r="NQ204" s="49"/>
      <c r="NR204" s="49"/>
      <c r="NS204" s="49"/>
      <c r="NT204" s="49"/>
      <c r="NU204" s="49"/>
      <c r="NV204" s="49"/>
      <c r="NW204" s="49"/>
      <c r="NX204" s="49"/>
      <c r="NY204" s="49"/>
      <c r="NZ204" s="49"/>
      <c r="OA204" s="49"/>
      <c r="OB204" s="49"/>
      <c r="OC204" s="49"/>
      <c r="OD204" s="49"/>
    </row>
    <row r="205" spans="1:394" s="4" customFormat="1" x14ac:dyDescent="0.25">
      <c r="A205" s="25"/>
      <c r="B205" s="26"/>
      <c r="C205" s="27"/>
      <c r="D205" s="27"/>
      <c r="E205" s="27"/>
      <c r="F205" s="27"/>
      <c r="G205" s="27"/>
      <c r="H205" s="28"/>
      <c r="I205" s="28"/>
      <c r="J205" s="29"/>
      <c r="K205" s="29"/>
      <c r="L205" s="29"/>
      <c r="M205" s="29"/>
      <c r="N205" s="29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J205" s="49"/>
      <c r="CK205" s="49"/>
      <c r="CL205" s="49"/>
      <c r="CM205" s="49"/>
      <c r="CN205" s="49"/>
      <c r="CO205" s="49"/>
      <c r="CP205" s="49"/>
      <c r="CQ205" s="49"/>
      <c r="CR205" s="49"/>
      <c r="CS205" s="49"/>
      <c r="CT205" s="49"/>
      <c r="CU205" s="49"/>
      <c r="CV205" s="49"/>
      <c r="CW205" s="49"/>
      <c r="CX205" s="49"/>
      <c r="CY205" s="49"/>
      <c r="CZ205" s="49"/>
      <c r="DA205" s="49"/>
      <c r="DB205" s="49"/>
      <c r="DC205" s="49"/>
      <c r="DD205" s="49"/>
      <c r="DE205" s="49"/>
      <c r="DF205" s="49"/>
      <c r="DG205" s="49"/>
      <c r="DH205" s="49"/>
      <c r="DI205" s="49"/>
      <c r="DJ205" s="49"/>
      <c r="DK205" s="49"/>
      <c r="DL205" s="49"/>
      <c r="DM205" s="49"/>
      <c r="DN205" s="49"/>
      <c r="DO205" s="49"/>
      <c r="DP205" s="49"/>
      <c r="DQ205" s="49"/>
      <c r="DR205" s="49"/>
      <c r="DS205" s="49"/>
      <c r="DT205" s="49"/>
      <c r="DU205" s="49"/>
      <c r="DV205" s="49"/>
      <c r="DW205" s="49"/>
      <c r="DX205" s="49"/>
      <c r="DY205" s="49"/>
      <c r="DZ205" s="49"/>
      <c r="EA205" s="49"/>
      <c r="EB205" s="49"/>
      <c r="EC205" s="49"/>
      <c r="ED205" s="49"/>
      <c r="EE205" s="49"/>
      <c r="EF205" s="49"/>
      <c r="EG205" s="49"/>
      <c r="EH205" s="49"/>
      <c r="EI205" s="49"/>
      <c r="EJ205" s="49"/>
      <c r="EK205" s="49"/>
      <c r="EL205" s="49"/>
      <c r="EM205" s="49"/>
      <c r="EN205" s="49"/>
      <c r="EO205" s="49"/>
      <c r="EP205" s="49"/>
      <c r="EQ205" s="49"/>
      <c r="ER205" s="49"/>
      <c r="ES205" s="49"/>
      <c r="ET205" s="49"/>
      <c r="EU205" s="49"/>
      <c r="EV205" s="49"/>
      <c r="EW205" s="49"/>
      <c r="EX205" s="49"/>
      <c r="EY205" s="49"/>
      <c r="EZ205" s="49"/>
      <c r="FA205" s="49"/>
      <c r="FB205" s="49"/>
      <c r="FC205" s="49"/>
      <c r="FD205" s="49"/>
      <c r="FE205" s="49"/>
      <c r="FF205" s="49"/>
      <c r="FG205" s="49"/>
      <c r="FH205" s="49"/>
      <c r="FI205" s="49"/>
      <c r="FJ205" s="49"/>
      <c r="FK205" s="49"/>
      <c r="FL205" s="49"/>
      <c r="FM205" s="49"/>
      <c r="FN205" s="49"/>
      <c r="FO205" s="49"/>
      <c r="FP205" s="49"/>
      <c r="FQ205" s="49"/>
      <c r="FR205" s="49"/>
      <c r="FS205" s="49"/>
      <c r="FT205" s="49"/>
      <c r="FU205" s="49"/>
      <c r="FV205" s="49"/>
      <c r="FW205" s="49"/>
      <c r="FX205" s="49"/>
      <c r="FY205" s="49"/>
      <c r="FZ205" s="49"/>
      <c r="GA205" s="49"/>
      <c r="GB205" s="49"/>
      <c r="GC205" s="49"/>
      <c r="GD205" s="49"/>
      <c r="GE205" s="49"/>
      <c r="GF205" s="49"/>
      <c r="GG205" s="49"/>
      <c r="GH205" s="49"/>
      <c r="GI205" s="49"/>
      <c r="GJ205" s="49"/>
      <c r="GK205" s="49"/>
      <c r="GL205" s="49"/>
      <c r="GM205" s="49"/>
      <c r="GN205" s="49"/>
      <c r="GO205" s="49"/>
      <c r="GP205" s="49"/>
      <c r="GQ205" s="49"/>
      <c r="GR205" s="49"/>
      <c r="GS205" s="49"/>
      <c r="GT205" s="49"/>
      <c r="GU205" s="49"/>
      <c r="GV205" s="49"/>
      <c r="GW205" s="49"/>
      <c r="GX205" s="49"/>
      <c r="GY205" s="49"/>
      <c r="GZ205" s="49"/>
      <c r="HA205" s="49"/>
      <c r="HB205" s="49"/>
      <c r="HC205" s="49"/>
      <c r="HD205" s="49"/>
      <c r="HE205" s="49"/>
      <c r="HF205" s="49"/>
      <c r="HG205" s="49"/>
      <c r="HH205" s="49"/>
      <c r="HI205" s="49"/>
      <c r="HJ205" s="49"/>
      <c r="HK205" s="49"/>
      <c r="HL205" s="49"/>
      <c r="HM205" s="49"/>
      <c r="HN205" s="49"/>
      <c r="HO205" s="49"/>
      <c r="HP205" s="49"/>
      <c r="HQ205" s="49"/>
      <c r="HR205" s="49"/>
      <c r="HS205" s="49"/>
      <c r="HT205" s="49"/>
      <c r="HU205" s="49"/>
      <c r="HV205" s="49"/>
      <c r="HW205" s="49"/>
      <c r="HX205" s="49"/>
      <c r="HY205" s="49"/>
      <c r="HZ205" s="49"/>
      <c r="IA205" s="49"/>
      <c r="IB205" s="49"/>
      <c r="IC205" s="49"/>
      <c r="ID205" s="49"/>
      <c r="IE205" s="49"/>
      <c r="IF205" s="49"/>
      <c r="IG205" s="49"/>
      <c r="IH205" s="49"/>
      <c r="II205" s="49"/>
      <c r="IJ205" s="49"/>
      <c r="IK205" s="49"/>
      <c r="IL205" s="49"/>
      <c r="IM205" s="49"/>
      <c r="IN205" s="49"/>
      <c r="IO205" s="49"/>
      <c r="IP205" s="49"/>
      <c r="IQ205" s="49"/>
      <c r="IR205" s="49"/>
      <c r="IS205" s="49"/>
      <c r="IT205" s="49"/>
      <c r="IU205" s="49"/>
      <c r="IV205" s="49"/>
      <c r="IW205" s="49"/>
      <c r="IX205" s="49"/>
      <c r="IY205" s="49"/>
      <c r="IZ205" s="49"/>
      <c r="JA205" s="49"/>
      <c r="JB205" s="49"/>
      <c r="JC205" s="49"/>
      <c r="JD205" s="49"/>
      <c r="JE205" s="49"/>
      <c r="JF205" s="49"/>
      <c r="JG205" s="49"/>
      <c r="JH205" s="49"/>
      <c r="JI205" s="49"/>
      <c r="JJ205" s="49"/>
      <c r="JK205" s="49"/>
      <c r="JL205" s="49"/>
      <c r="JM205" s="49"/>
      <c r="JN205" s="49"/>
      <c r="JO205" s="49"/>
      <c r="JP205" s="49"/>
      <c r="JQ205" s="49"/>
      <c r="JR205" s="49"/>
      <c r="JS205" s="49"/>
      <c r="JT205" s="49"/>
      <c r="JU205" s="49"/>
      <c r="JV205" s="49"/>
      <c r="JW205" s="49"/>
      <c r="JX205" s="49"/>
      <c r="JY205" s="49"/>
      <c r="JZ205" s="49"/>
      <c r="KA205" s="49"/>
      <c r="KB205" s="49"/>
      <c r="KC205" s="49"/>
      <c r="KD205" s="49"/>
      <c r="KE205" s="49"/>
      <c r="KF205" s="49"/>
      <c r="KG205" s="49"/>
      <c r="KH205" s="49"/>
      <c r="KI205" s="49"/>
      <c r="KJ205" s="49"/>
      <c r="KK205" s="49"/>
      <c r="KL205" s="49"/>
      <c r="KM205" s="49"/>
      <c r="KN205" s="49"/>
      <c r="KO205" s="49"/>
      <c r="KP205" s="49"/>
      <c r="KQ205" s="49"/>
      <c r="KR205" s="49"/>
      <c r="KS205" s="49"/>
      <c r="KT205" s="49"/>
      <c r="KU205" s="49"/>
      <c r="KV205" s="49"/>
      <c r="KW205" s="49"/>
      <c r="KX205" s="49"/>
      <c r="KY205" s="49"/>
      <c r="KZ205" s="49"/>
      <c r="LA205" s="49"/>
      <c r="LB205" s="49"/>
      <c r="LC205" s="49"/>
      <c r="LD205" s="49"/>
      <c r="LE205" s="49"/>
      <c r="LF205" s="49"/>
      <c r="LG205" s="49"/>
      <c r="LH205" s="49"/>
      <c r="LI205" s="49"/>
      <c r="LJ205" s="49"/>
      <c r="LK205" s="49"/>
      <c r="LL205" s="49"/>
      <c r="LM205" s="49"/>
      <c r="LN205" s="49"/>
      <c r="LO205" s="49"/>
      <c r="LP205" s="49"/>
      <c r="LQ205" s="49"/>
      <c r="LR205" s="49"/>
      <c r="LS205" s="49"/>
      <c r="LT205" s="49"/>
      <c r="LU205" s="49"/>
      <c r="LV205" s="49"/>
      <c r="LW205" s="49"/>
      <c r="LX205" s="49"/>
      <c r="LY205" s="49"/>
      <c r="LZ205" s="49"/>
      <c r="MA205" s="49"/>
      <c r="MB205" s="49"/>
      <c r="MC205" s="49"/>
      <c r="MD205" s="49"/>
      <c r="ME205" s="49"/>
      <c r="MF205" s="49"/>
      <c r="MG205" s="49"/>
      <c r="MH205" s="49"/>
      <c r="MI205" s="49"/>
      <c r="MJ205" s="49"/>
      <c r="MK205" s="49"/>
      <c r="ML205" s="49"/>
      <c r="MM205" s="49"/>
      <c r="MN205" s="49"/>
      <c r="MO205" s="49"/>
      <c r="MP205" s="49"/>
      <c r="MQ205" s="49"/>
      <c r="MR205" s="49"/>
      <c r="MS205" s="49"/>
      <c r="MT205" s="49"/>
      <c r="MU205" s="49"/>
      <c r="MV205" s="49"/>
      <c r="MW205" s="49"/>
      <c r="MX205" s="49"/>
      <c r="MY205" s="49"/>
      <c r="MZ205" s="49"/>
      <c r="NA205" s="49"/>
      <c r="NB205" s="49"/>
      <c r="NC205" s="49"/>
      <c r="ND205" s="49"/>
      <c r="NE205" s="49"/>
      <c r="NF205" s="49"/>
      <c r="NG205" s="49"/>
      <c r="NH205" s="49"/>
      <c r="NI205" s="49"/>
      <c r="NJ205" s="49"/>
      <c r="NK205" s="49"/>
      <c r="NL205" s="49"/>
      <c r="NM205" s="49"/>
      <c r="NN205" s="49"/>
      <c r="NO205" s="49"/>
      <c r="NP205" s="49"/>
      <c r="NQ205" s="49"/>
      <c r="NR205" s="49"/>
      <c r="NS205" s="49"/>
      <c r="NT205" s="49"/>
      <c r="NU205" s="49"/>
      <c r="NV205" s="49"/>
      <c r="NW205" s="49"/>
      <c r="NX205" s="49"/>
      <c r="NY205" s="49"/>
      <c r="NZ205" s="49"/>
      <c r="OA205" s="49"/>
      <c r="OB205" s="49"/>
      <c r="OC205" s="49"/>
      <c r="OD205" s="49"/>
    </row>
    <row r="206" spans="1:394" s="4" customFormat="1" x14ac:dyDescent="0.25">
      <c r="A206" s="25"/>
      <c r="B206" s="26"/>
      <c r="C206" s="27"/>
      <c r="D206" s="27"/>
      <c r="E206" s="27"/>
      <c r="F206" s="27"/>
      <c r="G206" s="27"/>
      <c r="H206" s="28"/>
      <c r="I206" s="28"/>
      <c r="J206" s="29"/>
      <c r="K206" s="29"/>
      <c r="L206" s="29"/>
      <c r="M206" s="29"/>
      <c r="N206" s="29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49"/>
      <c r="EX206" s="49"/>
      <c r="EY206" s="49"/>
      <c r="EZ206" s="49"/>
      <c r="FA206" s="49"/>
      <c r="FB206" s="49"/>
      <c r="FC206" s="49"/>
      <c r="FD206" s="49"/>
      <c r="FE206" s="49"/>
      <c r="FF206" s="49"/>
      <c r="FG206" s="49"/>
      <c r="FH206" s="49"/>
      <c r="FI206" s="49"/>
      <c r="FJ206" s="49"/>
      <c r="FK206" s="49"/>
      <c r="FL206" s="49"/>
      <c r="FM206" s="49"/>
      <c r="FN206" s="49"/>
      <c r="FO206" s="49"/>
      <c r="FP206" s="49"/>
      <c r="FQ206" s="49"/>
      <c r="FR206" s="49"/>
      <c r="FS206" s="49"/>
      <c r="FT206" s="49"/>
      <c r="FU206" s="49"/>
      <c r="FV206" s="49"/>
      <c r="FW206" s="49"/>
      <c r="FX206" s="49"/>
      <c r="FY206" s="49"/>
      <c r="FZ206" s="49"/>
      <c r="GA206" s="49"/>
      <c r="GB206" s="49"/>
      <c r="GC206" s="49"/>
      <c r="GD206" s="49"/>
      <c r="GE206" s="49"/>
      <c r="GF206" s="49"/>
      <c r="GG206" s="49"/>
      <c r="GH206" s="49"/>
      <c r="GI206" s="49"/>
      <c r="GJ206" s="49"/>
      <c r="GK206" s="49"/>
      <c r="GL206" s="49"/>
      <c r="GM206" s="49"/>
      <c r="GN206" s="49"/>
      <c r="GO206" s="49"/>
      <c r="GP206" s="49"/>
      <c r="GQ206" s="49"/>
      <c r="GR206" s="49"/>
      <c r="GS206" s="49"/>
      <c r="GT206" s="49"/>
      <c r="GU206" s="49"/>
      <c r="GV206" s="49"/>
      <c r="GW206" s="49"/>
      <c r="GX206" s="49"/>
      <c r="GY206" s="49"/>
      <c r="GZ206" s="49"/>
      <c r="HA206" s="49"/>
      <c r="HB206" s="49"/>
      <c r="HC206" s="49"/>
      <c r="HD206" s="49"/>
      <c r="HE206" s="49"/>
      <c r="HF206" s="49"/>
      <c r="HG206" s="49"/>
      <c r="HH206" s="49"/>
      <c r="HI206" s="49"/>
      <c r="HJ206" s="49"/>
      <c r="HK206" s="49"/>
      <c r="HL206" s="49"/>
      <c r="HM206" s="49"/>
      <c r="HN206" s="49"/>
      <c r="HO206" s="49"/>
      <c r="HP206" s="49"/>
      <c r="HQ206" s="49"/>
      <c r="HR206" s="49"/>
      <c r="HS206" s="49"/>
      <c r="HT206" s="49"/>
      <c r="HU206" s="49"/>
      <c r="HV206" s="49"/>
      <c r="HW206" s="49"/>
      <c r="HX206" s="49"/>
      <c r="HY206" s="49"/>
      <c r="HZ206" s="49"/>
      <c r="IA206" s="49"/>
      <c r="IB206" s="49"/>
      <c r="IC206" s="49"/>
      <c r="ID206" s="49"/>
      <c r="IE206" s="49"/>
      <c r="IF206" s="49"/>
      <c r="IG206" s="49"/>
      <c r="IH206" s="49"/>
      <c r="II206" s="49"/>
      <c r="IJ206" s="49"/>
      <c r="IK206" s="49"/>
      <c r="IL206" s="49"/>
      <c r="IM206" s="49"/>
      <c r="IN206" s="49"/>
      <c r="IO206" s="49"/>
      <c r="IP206" s="49"/>
      <c r="IQ206" s="49"/>
      <c r="IR206" s="49"/>
      <c r="IS206" s="49"/>
      <c r="IT206" s="49"/>
      <c r="IU206" s="49"/>
      <c r="IV206" s="49"/>
      <c r="IW206" s="49"/>
      <c r="IX206" s="49"/>
      <c r="IY206" s="49"/>
      <c r="IZ206" s="49"/>
      <c r="JA206" s="49"/>
      <c r="JB206" s="49"/>
      <c r="JC206" s="49"/>
      <c r="JD206" s="49"/>
      <c r="JE206" s="49"/>
      <c r="JF206" s="49"/>
      <c r="JG206" s="49"/>
      <c r="JH206" s="49"/>
      <c r="JI206" s="49"/>
      <c r="JJ206" s="49"/>
      <c r="JK206" s="49"/>
      <c r="JL206" s="49"/>
      <c r="JM206" s="49"/>
      <c r="JN206" s="49"/>
      <c r="JO206" s="49"/>
      <c r="JP206" s="49"/>
      <c r="JQ206" s="49"/>
      <c r="JR206" s="49"/>
      <c r="JS206" s="49"/>
      <c r="JT206" s="49"/>
      <c r="JU206" s="49"/>
      <c r="JV206" s="49"/>
      <c r="JW206" s="49"/>
      <c r="JX206" s="49"/>
      <c r="JY206" s="49"/>
      <c r="JZ206" s="49"/>
      <c r="KA206" s="49"/>
      <c r="KB206" s="49"/>
      <c r="KC206" s="49"/>
      <c r="KD206" s="49"/>
      <c r="KE206" s="49"/>
      <c r="KF206" s="49"/>
      <c r="KG206" s="49"/>
      <c r="KH206" s="49"/>
      <c r="KI206" s="49"/>
      <c r="KJ206" s="49"/>
      <c r="KK206" s="49"/>
      <c r="KL206" s="49"/>
      <c r="KM206" s="49"/>
      <c r="KN206" s="49"/>
      <c r="KO206" s="49"/>
      <c r="KP206" s="49"/>
      <c r="KQ206" s="49"/>
      <c r="KR206" s="49"/>
      <c r="KS206" s="49"/>
      <c r="KT206" s="49"/>
      <c r="KU206" s="49"/>
      <c r="KV206" s="49"/>
      <c r="KW206" s="49"/>
      <c r="KX206" s="49"/>
      <c r="KY206" s="49"/>
      <c r="KZ206" s="49"/>
      <c r="LA206" s="49"/>
      <c r="LB206" s="49"/>
      <c r="LC206" s="49"/>
      <c r="LD206" s="49"/>
      <c r="LE206" s="49"/>
      <c r="LF206" s="49"/>
      <c r="LG206" s="49"/>
      <c r="LH206" s="49"/>
      <c r="LI206" s="49"/>
      <c r="LJ206" s="49"/>
      <c r="LK206" s="49"/>
      <c r="LL206" s="49"/>
      <c r="LM206" s="49"/>
      <c r="LN206" s="49"/>
      <c r="LO206" s="49"/>
      <c r="LP206" s="49"/>
      <c r="LQ206" s="49"/>
      <c r="LR206" s="49"/>
      <c r="LS206" s="49"/>
      <c r="LT206" s="49"/>
      <c r="LU206" s="49"/>
      <c r="LV206" s="49"/>
      <c r="LW206" s="49"/>
      <c r="LX206" s="49"/>
      <c r="LY206" s="49"/>
      <c r="LZ206" s="49"/>
      <c r="MA206" s="49"/>
      <c r="MB206" s="49"/>
      <c r="MC206" s="49"/>
      <c r="MD206" s="49"/>
      <c r="ME206" s="49"/>
      <c r="MF206" s="49"/>
      <c r="MG206" s="49"/>
      <c r="MH206" s="49"/>
      <c r="MI206" s="49"/>
      <c r="MJ206" s="49"/>
      <c r="MK206" s="49"/>
      <c r="ML206" s="49"/>
      <c r="MM206" s="49"/>
      <c r="MN206" s="49"/>
      <c r="MO206" s="49"/>
      <c r="MP206" s="49"/>
      <c r="MQ206" s="49"/>
      <c r="MR206" s="49"/>
      <c r="MS206" s="49"/>
      <c r="MT206" s="49"/>
      <c r="MU206" s="49"/>
      <c r="MV206" s="49"/>
      <c r="MW206" s="49"/>
      <c r="MX206" s="49"/>
      <c r="MY206" s="49"/>
      <c r="MZ206" s="49"/>
      <c r="NA206" s="49"/>
      <c r="NB206" s="49"/>
      <c r="NC206" s="49"/>
      <c r="ND206" s="49"/>
      <c r="NE206" s="49"/>
      <c r="NF206" s="49"/>
      <c r="NG206" s="49"/>
      <c r="NH206" s="49"/>
      <c r="NI206" s="49"/>
      <c r="NJ206" s="49"/>
      <c r="NK206" s="49"/>
      <c r="NL206" s="49"/>
      <c r="NM206" s="49"/>
      <c r="NN206" s="49"/>
      <c r="NO206" s="49"/>
      <c r="NP206" s="49"/>
      <c r="NQ206" s="49"/>
      <c r="NR206" s="49"/>
      <c r="NS206" s="49"/>
      <c r="NT206" s="49"/>
      <c r="NU206" s="49"/>
      <c r="NV206" s="49"/>
      <c r="NW206" s="49"/>
      <c r="NX206" s="49"/>
      <c r="NY206" s="49"/>
      <c r="NZ206" s="49"/>
      <c r="OA206" s="49"/>
      <c r="OB206" s="49"/>
      <c r="OC206" s="49"/>
      <c r="OD206" s="49"/>
    </row>
    <row r="207" spans="1:394" s="4" customFormat="1" x14ac:dyDescent="0.25">
      <c r="A207" s="25"/>
      <c r="B207" s="26"/>
      <c r="C207" s="27"/>
      <c r="D207" s="27"/>
      <c r="E207" s="27"/>
      <c r="F207" s="27"/>
      <c r="G207" s="27"/>
      <c r="H207" s="28"/>
      <c r="I207" s="28"/>
      <c r="J207" s="29"/>
      <c r="K207" s="29"/>
      <c r="L207" s="29"/>
      <c r="M207" s="29"/>
      <c r="N207" s="29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  <c r="FD207" s="49"/>
      <c r="FE207" s="49"/>
      <c r="FF207" s="49"/>
      <c r="FG207" s="49"/>
      <c r="FH207" s="49"/>
      <c r="FI207" s="49"/>
      <c r="FJ207" s="49"/>
      <c r="FK207" s="49"/>
      <c r="FL207" s="49"/>
      <c r="FM207" s="49"/>
      <c r="FN207" s="49"/>
      <c r="FO207" s="49"/>
      <c r="FP207" s="49"/>
      <c r="FQ207" s="49"/>
      <c r="FR207" s="49"/>
      <c r="FS207" s="49"/>
      <c r="FT207" s="49"/>
      <c r="FU207" s="49"/>
      <c r="FV207" s="49"/>
      <c r="FW207" s="49"/>
      <c r="FX207" s="49"/>
      <c r="FY207" s="49"/>
      <c r="FZ207" s="49"/>
      <c r="GA207" s="49"/>
      <c r="GB207" s="49"/>
      <c r="GC207" s="49"/>
      <c r="GD207" s="49"/>
      <c r="GE207" s="49"/>
      <c r="GF207" s="49"/>
      <c r="GG207" s="49"/>
      <c r="GH207" s="49"/>
      <c r="GI207" s="49"/>
      <c r="GJ207" s="49"/>
      <c r="GK207" s="49"/>
      <c r="GL207" s="49"/>
      <c r="GM207" s="49"/>
      <c r="GN207" s="49"/>
      <c r="GO207" s="49"/>
      <c r="GP207" s="49"/>
      <c r="GQ207" s="49"/>
      <c r="GR207" s="49"/>
      <c r="GS207" s="49"/>
      <c r="GT207" s="49"/>
      <c r="GU207" s="49"/>
      <c r="GV207" s="49"/>
      <c r="GW207" s="49"/>
      <c r="GX207" s="49"/>
      <c r="GY207" s="49"/>
      <c r="GZ207" s="49"/>
      <c r="HA207" s="49"/>
      <c r="HB207" s="49"/>
      <c r="HC207" s="49"/>
      <c r="HD207" s="49"/>
      <c r="HE207" s="49"/>
      <c r="HF207" s="49"/>
      <c r="HG207" s="49"/>
      <c r="HH207" s="49"/>
      <c r="HI207" s="49"/>
      <c r="HJ207" s="49"/>
      <c r="HK207" s="49"/>
      <c r="HL207" s="49"/>
      <c r="HM207" s="49"/>
      <c r="HN207" s="49"/>
      <c r="HO207" s="49"/>
      <c r="HP207" s="49"/>
      <c r="HQ207" s="49"/>
      <c r="HR207" s="49"/>
      <c r="HS207" s="49"/>
      <c r="HT207" s="49"/>
      <c r="HU207" s="49"/>
      <c r="HV207" s="49"/>
      <c r="HW207" s="49"/>
      <c r="HX207" s="49"/>
      <c r="HY207" s="49"/>
      <c r="HZ207" s="49"/>
      <c r="IA207" s="49"/>
      <c r="IB207" s="49"/>
      <c r="IC207" s="49"/>
      <c r="ID207" s="49"/>
      <c r="IE207" s="49"/>
      <c r="IF207" s="49"/>
      <c r="IG207" s="49"/>
      <c r="IH207" s="49"/>
      <c r="II207" s="49"/>
      <c r="IJ207" s="49"/>
      <c r="IK207" s="49"/>
      <c r="IL207" s="49"/>
      <c r="IM207" s="49"/>
      <c r="IN207" s="49"/>
      <c r="IO207" s="49"/>
      <c r="IP207" s="49"/>
      <c r="IQ207" s="49"/>
      <c r="IR207" s="49"/>
      <c r="IS207" s="49"/>
      <c r="IT207" s="49"/>
      <c r="IU207" s="49"/>
      <c r="IV207" s="49"/>
      <c r="IW207" s="49"/>
      <c r="IX207" s="49"/>
      <c r="IY207" s="49"/>
      <c r="IZ207" s="49"/>
      <c r="JA207" s="49"/>
      <c r="JB207" s="49"/>
      <c r="JC207" s="49"/>
      <c r="JD207" s="49"/>
      <c r="JE207" s="49"/>
      <c r="JF207" s="49"/>
      <c r="JG207" s="49"/>
      <c r="JH207" s="49"/>
      <c r="JI207" s="49"/>
      <c r="JJ207" s="49"/>
      <c r="JK207" s="49"/>
      <c r="JL207" s="49"/>
      <c r="JM207" s="49"/>
      <c r="JN207" s="49"/>
      <c r="JO207" s="49"/>
      <c r="JP207" s="49"/>
      <c r="JQ207" s="49"/>
      <c r="JR207" s="49"/>
      <c r="JS207" s="49"/>
      <c r="JT207" s="49"/>
      <c r="JU207" s="49"/>
      <c r="JV207" s="49"/>
      <c r="JW207" s="49"/>
      <c r="JX207" s="49"/>
      <c r="JY207" s="49"/>
      <c r="JZ207" s="49"/>
      <c r="KA207" s="49"/>
      <c r="KB207" s="49"/>
      <c r="KC207" s="49"/>
      <c r="KD207" s="49"/>
      <c r="KE207" s="49"/>
      <c r="KF207" s="49"/>
      <c r="KG207" s="49"/>
      <c r="KH207" s="49"/>
      <c r="KI207" s="49"/>
      <c r="KJ207" s="49"/>
      <c r="KK207" s="49"/>
      <c r="KL207" s="49"/>
      <c r="KM207" s="49"/>
      <c r="KN207" s="49"/>
      <c r="KO207" s="49"/>
      <c r="KP207" s="49"/>
      <c r="KQ207" s="49"/>
      <c r="KR207" s="49"/>
      <c r="KS207" s="49"/>
      <c r="KT207" s="49"/>
      <c r="KU207" s="49"/>
      <c r="KV207" s="49"/>
      <c r="KW207" s="49"/>
      <c r="KX207" s="49"/>
      <c r="KY207" s="49"/>
      <c r="KZ207" s="49"/>
      <c r="LA207" s="49"/>
      <c r="LB207" s="49"/>
      <c r="LC207" s="49"/>
      <c r="LD207" s="49"/>
      <c r="LE207" s="49"/>
      <c r="LF207" s="49"/>
      <c r="LG207" s="49"/>
      <c r="LH207" s="49"/>
      <c r="LI207" s="49"/>
      <c r="LJ207" s="49"/>
      <c r="LK207" s="49"/>
      <c r="LL207" s="49"/>
      <c r="LM207" s="49"/>
      <c r="LN207" s="49"/>
      <c r="LO207" s="49"/>
      <c r="LP207" s="49"/>
      <c r="LQ207" s="49"/>
      <c r="LR207" s="49"/>
      <c r="LS207" s="49"/>
      <c r="LT207" s="49"/>
      <c r="LU207" s="49"/>
      <c r="LV207" s="49"/>
      <c r="LW207" s="49"/>
      <c r="LX207" s="49"/>
      <c r="LY207" s="49"/>
      <c r="LZ207" s="49"/>
      <c r="MA207" s="49"/>
      <c r="MB207" s="49"/>
      <c r="MC207" s="49"/>
      <c r="MD207" s="49"/>
      <c r="ME207" s="49"/>
      <c r="MF207" s="49"/>
      <c r="MG207" s="49"/>
      <c r="MH207" s="49"/>
      <c r="MI207" s="49"/>
      <c r="MJ207" s="49"/>
      <c r="MK207" s="49"/>
      <c r="ML207" s="49"/>
      <c r="MM207" s="49"/>
      <c r="MN207" s="49"/>
      <c r="MO207" s="49"/>
      <c r="MP207" s="49"/>
      <c r="MQ207" s="49"/>
      <c r="MR207" s="49"/>
      <c r="MS207" s="49"/>
      <c r="MT207" s="49"/>
      <c r="MU207" s="49"/>
      <c r="MV207" s="49"/>
      <c r="MW207" s="49"/>
      <c r="MX207" s="49"/>
      <c r="MY207" s="49"/>
      <c r="MZ207" s="49"/>
      <c r="NA207" s="49"/>
      <c r="NB207" s="49"/>
      <c r="NC207" s="49"/>
      <c r="ND207" s="49"/>
      <c r="NE207" s="49"/>
      <c r="NF207" s="49"/>
      <c r="NG207" s="49"/>
      <c r="NH207" s="49"/>
      <c r="NI207" s="49"/>
      <c r="NJ207" s="49"/>
      <c r="NK207" s="49"/>
      <c r="NL207" s="49"/>
      <c r="NM207" s="49"/>
      <c r="NN207" s="49"/>
      <c r="NO207" s="49"/>
      <c r="NP207" s="49"/>
      <c r="NQ207" s="49"/>
      <c r="NR207" s="49"/>
      <c r="NS207" s="49"/>
      <c r="NT207" s="49"/>
      <c r="NU207" s="49"/>
      <c r="NV207" s="49"/>
      <c r="NW207" s="49"/>
      <c r="NX207" s="49"/>
      <c r="NY207" s="49"/>
      <c r="NZ207" s="49"/>
      <c r="OA207" s="49"/>
      <c r="OB207" s="49"/>
      <c r="OC207" s="49"/>
      <c r="OD207" s="49"/>
    </row>
    <row r="208" spans="1:394" s="4" customFormat="1" x14ac:dyDescent="0.25">
      <c r="A208" s="25"/>
      <c r="B208" s="26"/>
      <c r="C208" s="27"/>
      <c r="D208" s="27"/>
      <c r="E208" s="27"/>
      <c r="F208" s="27"/>
      <c r="G208" s="27"/>
      <c r="H208" s="28"/>
      <c r="I208" s="28"/>
      <c r="J208" s="29"/>
      <c r="K208" s="29"/>
      <c r="L208" s="29"/>
      <c r="M208" s="29"/>
      <c r="N208" s="29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  <c r="CZ208" s="49"/>
      <c r="DA208" s="49"/>
      <c r="DB208" s="49"/>
      <c r="DC208" s="49"/>
      <c r="DD208" s="49"/>
      <c r="DE208" s="49"/>
      <c r="DF208" s="49"/>
      <c r="DG208" s="49"/>
      <c r="DH208" s="49"/>
      <c r="DI208" s="49"/>
      <c r="DJ208" s="49"/>
      <c r="DK208" s="49"/>
      <c r="DL208" s="49"/>
      <c r="DM208" s="49"/>
      <c r="DN208" s="49"/>
      <c r="DO208" s="49"/>
      <c r="DP208" s="49"/>
      <c r="DQ208" s="49"/>
      <c r="DR208" s="49"/>
      <c r="DS208" s="49"/>
      <c r="DT208" s="49"/>
      <c r="DU208" s="49"/>
      <c r="DV208" s="49"/>
      <c r="DW208" s="49"/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49"/>
      <c r="FE208" s="49"/>
      <c r="FF208" s="49"/>
      <c r="FG208" s="49"/>
      <c r="FH208" s="49"/>
      <c r="FI208" s="49"/>
      <c r="FJ208" s="49"/>
      <c r="FK208" s="49"/>
      <c r="FL208" s="49"/>
      <c r="FM208" s="49"/>
      <c r="FN208" s="49"/>
      <c r="FO208" s="49"/>
      <c r="FP208" s="49"/>
      <c r="FQ208" s="49"/>
      <c r="FR208" s="49"/>
      <c r="FS208" s="49"/>
      <c r="FT208" s="49"/>
      <c r="FU208" s="49"/>
      <c r="FV208" s="49"/>
      <c r="FW208" s="49"/>
      <c r="FX208" s="49"/>
      <c r="FY208" s="49"/>
      <c r="FZ208" s="49"/>
      <c r="GA208" s="49"/>
      <c r="GB208" s="49"/>
      <c r="GC208" s="49"/>
      <c r="GD208" s="49"/>
      <c r="GE208" s="49"/>
      <c r="GF208" s="49"/>
      <c r="GG208" s="49"/>
      <c r="GH208" s="49"/>
      <c r="GI208" s="49"/>
      <c r="GJ208" s="49"/>
      <c r="GK208" s="49"/>
      <c r="GL208" s="49"/>
      <c r="GM208" s="49"/>
      <c r="GN208" s="49"/>
      <c r="GO208" s="49"/>
      <c r="GP208" s="49"/>
      <c r="GQ208" s="49"/>
      <c r="GR208" s="49"/>
      <c r="GS208" s="49"/>
      <c r="GT208" s="49"/>
      <c r="GU208" s="49"/>
      <c r="GV208" s="49"/>
      <c r="GW208" s="49"/>
      <c r="GX208" s="49"/>
      <c r="GY208" s="49"/>
      <c r="GZ208" s="49"/>
      <c r="HA208" s="49"/>
      <c r="HB208" s="49"/>
      <c r="HC208" s="49"/>
      <c r="HD208" s="49"/>
      <c r="HE208" s="49"/>
      <c r="HF208" s="49"/>
      <c r="HG208" s="49"/>
      <c r="HH208" s="49"/>
      <c r="HI208" s="49"/>
      <c r="HJ208" s="49"/>
      <c r="HK208" s="49"/>
      <c r="HL208" s="49"/>
      <c r="HM208" s="49"/>
      <c r="HN208" s="49"/>
      <c r="HO208" s="49"/>
      <c r="HP208" s="49"/>
      <c r="HQ208" s="49"/>
      <c r="HR208" s="49"/>
      <c r="HS208" s="49"/>
      <c r="HT208" s="49"/>
      <c r="HU208" s="49"/>
      <c r="HV208" s="49"/>
      <c r="HW208" s="49"/>
      <c r="HX208" s="49"/>
      <c r="HY208" s="49"/>
      <c r="HZ208" s="49"/>
      <c r="IA208" s="49"/>
      <c r="IB208" s="49"/>
      <c r="IC208" s="49"/>
      <c r="ID208" s="49"/>
      <c r="IE208" s="49"/>
      <c r="IF208" s="49"/>
      <c r="IG208" s="49"/>
      <c r="IH208" s="49"/>
      <c r="II208" s="49"/>
      <c r="IJ208" s="49"/>
      <c r="IK208" s="49"/>
      <c r="IL208" s="49"/>
      <c r="IM208" s="49"/>
      <c r="IN208" s="49"/>
      <c r="IO208" s="49"/>
      <c r="IP208" s="49"/>
      <c r="IQ208" s="49"/>
      <c r="IR208" s="49"/>
      <c r="IS208" s="49"/>
      <c r="IT208" s="49"/>
      <c r="IU208" s="49"/>
      <c r="IV208" s="49"/>
      <c r="IW208" s="49"/>
      <c r="IX208" s="49"/>
      <c r="IY208" s="49"/>
      <c r="IZ208" s="49"/>
      <c r="JA208" s="49"/>
      <c r="JB208" s="49"/>
      <c r="JC208" s="49"/>
      <c r="JD208" s="49"/>
      <c r="JE208" s="49"/>
      <c r="JF208" s="49"/>
      <c r="JG208" s="49"/>
      <c r="JH208" s="49"/>
      <c r="JI208" s="49"/>
      <c r="JJ208" s="49"/>
      <c r="JK208" s="49"/>
      <c r="JL208" s="49"/>
      <c r="JM208" s="49"/>
      <c r="JN208" s="49"/>
      <c r="JO208" s="49"/>
      <c r="JP208" s="49"/>
      <c r="JQ208" s="49"/>
      <c r="JR208" s="49"/>
      <c r="JS208" s="49"/>
      <c r="JT208" s="49"/>
      <c r="JU208" s="49"/>
      <c r="JV208" s="49"/>
      <c r="JW208" s="49"/>
      <c r="JX208" s="49"/>
      <c r="JY208" s="49"/>
      <c r="JZ208" s="49"/>
      <c r="KA208" s="49"/>
      <c r="KB208" s="49"/>
      <c r="KC208" s="49"/>
      <c r="KD208" s="49"/>
      <c r="KE208" s="49"/>
      <c r="KF208" s="49"/>
      <c r="KG208" s="49"/>
      <c r="KH208" s="49"/>
      <c r="KI208" s="49"/>
      <c r="KJ208" s="49"/>
      <c r="KK208" s="49"/>
      <c r="KL208" s="49"/>
      <c r="KM208" s="49"/>
      <c r="KN208" s="49"/>
      <c r="KO208" s="49"/>
      <c r="KP208" s="49"/>
      <c r="KQ208" s="49"/>
      <c r="KR208" s="49"/>
      <c r="KS208" s="49"/>
      <c r="KT208" s="49"/>
      <c r="KU208" s="49"/>
      <c r="KV208" s="49"/>
      <c r="KW208" s="49"/>
      <c r="KX208" s="49"/>
      <c r="KY208" s="49"/>
      <c r="KZ208" s="49"/>
      <c r="LA208" s="49"/>
      <c r="LB208" s="49"/>
      <c r="LC208" s="49"/>
      <c r="LD208" s="49"/>
      <c r="LE208" s="49"/>
      <c r="LF208" s="49"/>
      <c r="LG208" s="49"/>
      <c r="LH208" s="49"/>
      <c r="LI208" s="49"/>
      <c r="LJ208" s="49"/>
      <c r="LK208" s="49"/>
      <c r="LL208" s="49"/>
      <c r="LM208" s="49"/>
      <c r="LN208" s="49"/>
      <c r="LO208" s="49"/>
      <c r="LP208" s="49"/>
      <c r="LQ208" s="49"/>
      <c r="LR208" s="49"/>
      <c r="LS208" s="49"/>
      <c r="LT208" s="49"/>
      <c r="LU208" s="49"/>
      <c r="LV208" s="49"/>
      <c r="LW208" s="49"/>
      <c r="LX208" s="49"/>
      <c r="LY208" s="49"/>
      <c r="LZ208" s="49"/>
      <c r="MA208" s="49"/>
      <c r="MB208" s="49"/>
      <c r="MC208" s="49"/>
      <c r="MD208" s="49"/>
      <c r="ME208" s="49"/>
      <c r="MF208" s="49"/>
      <c r="MG208" s="49"/>
      <c r="MH208" s="49"/>
      <c r="MI208" s="49"/>
      <c r="MJ208" s="49"/>
      <c r="MK208" s="49"/>
      <c r="ML208" s="49"/>
      <c r="MM208" s="49"/>
      <c r="MN208" s="49"/>
      <c r="MO208" s="49"/>
      <c r="MP208" s="49"/>
      <c r="MQ208" s="49"/>
      <c r="MR208" s="49"/>
      <c r="MS208" s="49"/>
      <c r="MT208" s="49"/>
      <c r="MU208" s="49"/>
      <c r="MV208" s="49"/>
      <c r="MW208" s="49"/>
      <c r="MX208" s="49"/>
      <c r="MY208" s="49"/>
      <c r="MZ208" s="49"/>
      <c r="NA208" s="49"/>
      <c r="NB208" s="49"/>
      <c r="NC208" s="49"/>
      <c r="ND208" s="49"/>
      <c r="NE208" s="49"/>
      <c r="NF208" s="49"/>
      <c r="NG208" s="49"/>
      <c r="NH208" s="49"/>
      <c r="NI208" s="49"/>
      <c r="NJ208" s="49"/>
      <c r="NK208" s="49"/>
      <c r="NL208" s="49"/>
      <c r="NM208" s="49"/>
      <c r="NN208" s="49"/>
      <c r="NO208" s="49"/>
      <c r="NP208" s="49"/>
      <c r="NQ208" s="49"/>
      <c r="NR208" s="49"/>
      <c r="NS208" s="49"/>
      <c r="NT208" s="49"/>
      <c r="NU208" s="49"/>
      <c r="NV208" s="49"/>
      <c r="NW208" s="49"/>
      <c r="NX208" s="49"/>
      <c r="NY208" s="49"/>
      <c r="NZ208" s="49"/>
      <c r="OA208" s="49"/>
      <c r="OB208" s="49"/>
      <c r="OC208" s="49"/>
      <c r="OD208" s="49"/>
    </row>
    <row r="209" spans="1:394" s="4" customFormat="1" x14ac:dyDescent="0.25">
      <c r="A209" s="25"/>
      <c r="B209" s="26"/>
      <c r="C209" s="27"/>
      <c r="D209" s="27"/>
      <c r="E209" s="27"/>
      <c r="F209" s="27"/>
      <c r="G209" s="27"/>
      <c r="H209" s="28"/>
      <c r="I209" s="28"/>
      <c r="J209" s="29"/>
      <c r="K209" s="29"/>
      <c r="L209" s="29"/>
      <c r="M209" s="29"/>
      <c r="N209" s="29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49"/>
      <c r="CU209" s="49"/>
      <c r="CV209" s="49"/>
      <c r="CW209" s="49"/>
      <c r="CX209" s="49"/>
      <c r="CY209" s="49"/>
      <c r="CZ209" s="49"/>
      <c r="DA209" s="49"/>
      <c r="DB209" s="49"/>
      <c r="DC209" s="49"/>
      <c r="DD209" s="49"/>
      <c r="DE209" s="49"/>
      <c r="DF209" s="49"/>
      <c r="DG209" s="49"/>
      <c r="DH209" s="49"/>
      <c r="DI209" s="49"/>
      <c r="DJ209" s="49"/>
      <c r="DK209" s="49"/>
      <c r="DL209" s="49"/>
      <c r="DM209" s="49"/>
      <c r="DN209" s="49"/>
      <c r="DO209" s="49"/>
      <c r="DP209" s="49"/>
      <c r="DQ209" s="49"/>
      <c r="DR209" s="49"/>
      <c r="DS209" s="49"/>
      <c r="DT209" s="49"/>
      <c r="DU209" s="49"/>
      <c r="DV209" s="49"/>
      <c r="DW209" s="49"/>
      <c r="DX209" s="49"/>
      <c r="DY209" s="49"/>
      <c r="DZ209" s="49"/>
      <c r="EA209" s="49"/>
      <c r="EB209" s="49"/>
      <c r="EC209" s="49"/>
      <c r="ED209" s="49"/>
      <c r="EE209" s="49"/>
      <c r="EF209" s="49"/>
      <c r="EG209" s="49"/>
      <c r="EH209" s="49"/>
      <c r="EI209" s="49"/>
      <c r="EJ209" s="49"/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9"/>
      <c r="FD209" s="49"/>
      <c r="FE209" s="49"/>
      <c r="FF209" s="49"/>
      <c r="FG209" s="49"/>
      <c r="FH209" s="49"/>
      <c r="FI209" s="49"/>
      <c r="FJ209" s="49"/>
      <c r="FK209" s="49"/>
      <c r="FL209" s="49"/>
      <c r="FM209" s="49"/>
      <c r="FN209" s="49"/>
      <c r="FO209" s="49"/>
      <c r="FP209" s="49"/>
      <c r="FQ209" s="49"/>
      <c r="FR209" s="49"/>
      <c r="FS209" s="49"/>
      <c r="FT209" s="49"/>
      <c r="FU209" s="49"/>
      <c r="FV209" s="49"/>
      <c r="FW209" s="49"/>
      <c r="FX209" s="49"/>
      <c r="FY209" s="49"/>
      <c r="FZ209" s="49"/>
      <c r="GA209" s="49"/>
      <c r="GB209" s="49"/>
      <c r="GC209" s="49"/>
      <c r="GD209" s="49"/>
      <c r="GE209" s="49"/>
      <c r="GF209" s="49"/>
      <c r="GG209" s="49"/>
      <c r="GH209" s="49"/>
      <c r="GI209" s="49"/>
      <c r="GJ209" s="49"/>
      <c r="GK209" s="49"/>
      <c r="GL209" s="49"/>
      <c r="GM209" s="49"/>
      <c r="GN209" s="49"/>
      <c r="GO209" s="49"/>
      <c r="GP209" s="49"/>
      <c r="GQ209" s="49"/>
      <c r="GR209" s="49"/>
      <c r="GS209" s="49"/>
      <c r="GT209" s="49"/>
      <c r="GU209" s="49"/>
      <c r="GV209" s="49"/>
      <c r="GW209" s="49"/>
      <c r="GX209" s="49"/>
      <c r="GY209" s="49"/>
      <c r="GZ209" s="49"/>
      <c r="HA209" s="49"/>
      <c r="HB209" s="49"/>
      <c r="HC209" s="49"/>
      <c r="HD209" s="49"/>
      <c r="HE209" s="49"/>
      <c r="HF209" s="49"/>
      <c r="HG209" s="49"/>
      <c r="HH209" s="49"/>
      <c r="HI209" s="49"/>
      <c r="HJ209" s="49"/>
      <c r="HK209" s="49"/>
      <c r="HL209" s="49"/>
      <c r="HM209" s="49"/>
      <c r="HN209" s="49"/>
      <c r="HO209" s="49"/>
      <c r="HP209" s="49"/>
      <c r="HQ209" s="49"/>
      <c r="HR209" s="49"/>
      <c r="HS209" s="49"/>
      <c r="HT209" s="49"/>
      <c r="HU209" s="49"/>
      <c r="HV209" s="49"/>
      <c r="HW209" s="49"/>
      <c r="HX209" s="49"/>
      <c r="HY209" s="49"/>
      <c r="HZ209" s="49"/>
      <c r="IA209" s="49"/>
      <c r="IB209" s="49"/>
      <c r="IC209" s="49"/>
      <c r="ID209" s="49"/>
      <c r="IE209" s="49"/>
      <c r="IF209" s="49"/>
      <c r="IG209" s="49"/>
      <c r="IH209" s="49"/>
      <c r="II209" s="49"/>
      <c r="IJ209" s="49"/>
      <c r="IK209" s="49"/>
      <c r="IL209" s="49"/>
      <c r="IM209" s="49"/>
      <c r="IN209" s="49"/>
      <c r="IO209" s="49"/>
      <c r="IP209" s="49"/>
      <c r="IQ209" s="49"/>
      <c r="IR209" s="49"/>
      <c r="IS209" s="49"/>
      <c r="IT209" s="49"/>
      <c r="IU209" s="49"/>
      <c r="IV209" s="49"/>
      <c r="IW209" s="49"/>
      <c r="IX209" s="49"/>
      <c r="IY209" s="49"/>
      <c r="IZ209" s="49"/>
      <c r="JA209" s="49"/>
      <c r="JB209" s="49"/>
      <c r="JC209" s="49"/>
      <c r="JD209" s="49"/>
      <c r="JE209" s="49"/>
      <c r="JF209" s="49"/>
      <c r="JG209" s="49"/>
      <c r="JH209" s="49"/>
      <c r="JI209" s="49"/>
      <c r="JJ209" s="49"/>
      <c r="JK209" s="49"/>
      <c r="JL209" s="49"/>
      <c r="JM209" s="49"/>
      <c r="JN209" s="49"/>
      <c r="JO209" s="49"/>
      <c r="JP209" s="49"/>
      <c r="JQ209" s="49"/>
      <c r="JR209" s="49"/>
      <c r="JS209" s="49"/>
      <c r="JT209" s="49"/>
      <c r="JU209" s="49"/>
      <c r="JV209" s="49"/>
      <c r="JW209" s="49"/>
      <c r="JX209" s="49"/>
      <c r="JY209" s="49"/>
      <c r="JZ209" s="49"/>
      <c r="KA209" s="49"/>
      <c r="KB209" s="49"/>
      <c r="KC209" s="49"/>
      <c r="KD209" s="49"/>
      <c r="KE209" s="49"/>
      <c r="KF209" s="49"/>
      <c r="KG209" s="49"/>
      <c r="KH209" s="49"/>
      <c r="KI209" s="49"/>
      <c r="KJ209" s="49"/>
      <c r="KK209" s="49"/>
      <c r="KL209" s="49"/>
      <c r="KM209" s="49"/>
      <c r="KN209" s="49"/>
      <c r="KO209" s="49"/>
      <c r="KP209" s="49"/>
      <c r="KQ209" s="49"/>
      <c r="KR209" s="49"/>
      <c r="KS209" s="49"/>
      <c r="KT209" s="49"/>
      <c r="KU209" s="49"/>
      <c r="KV209" s="49"/>
      <c r="KW209" s="49"/>
      <c r="KX209" s="49"/>
      <c r="KY209" s="49"/>
      <c r="KZ209" s="49"/>
      <c r="LA209" s="49"/>
      <c r="LB209" s="49"/>
      <c r="LC209" s="49"/>
      <c r="LD209" s="49"/>
      <c r="LE209" s="49"/>
      <c r="LF209" s="49"/>
      <c r="LG209" s="49"/>
      <c r="LH209" s="49"/>
      <c r="LI209" s="49"/>
      <c r="LJ209" s="49"/>
      <c r="LK209" s="49"/>
      <c r="LL209" s="49"/>
      <c r="LM209" s="49"/>
      <c r="LN209" s="49"/>
      <c r="LO209" s="49"/>
      <c r="LP209" s="49"/>
      <c r="LQ209" s="49"/>
      <c r="LR209" s="49"/>
      <c r="LS209" s="49"/>
      <c r="LT209" s="49"/>
      <c r="LU209" s="49"/>
      <c r="LV209" s="49"/>
      <c r="LW209" s="49"/>
      <c r="LX209" s="49"/>
      <c r="LY209" s="49"/>
      <c r="LZ209" s="49"/>
      <c r="MA209" s="49"/>
      <c r="MB209" s="49"/>
      <c r="MC209" s="49"/>
      <c r="MD209" s="49"/>
      <c r="ME209" s="49"/>
      <c r="MF209" s="49"/>
      <c r="MG209" s="49"/>
      <c r="MH209" s="49"/>
      <c r="MI209" s="49"/>
      <c r="MJ209" s="49"/>
      <c r="MK209" s="49"/>
      <c r="ML209" s="49"/>
      <c r="MM209" s="49"/>
      <c r="MN209" s="49"/>
      <c r="MO209" s="49"/>
      <c r="MP209" s="49"/>
      <c r="MQ209" s="49"/>
      <c r="MR209" s="49"/>
      <c r="MS209" s="49"/>
      <c r="MT209" s="49"/>
      <c r="MU209" s="49"/>
      <c r="MV209" s="49"/>
      <c r="MW209" s="49"/>
      <c r="MX209" s="49"/>
      <c r="MY209" s="49"/>
      <c r="MZ209" s="49"/>
      <c r="NA209" s="49"/>
      <c r="NB209" s="49"/>
      <c r="NC209" s="49"/>
      <c r="ND209" s="49"/>
      <c r="NE209" s="49"/>
      <c r="NF209" s="49"/>
      <c r="NG209" s="49"/>
      <c r="NH209" s="49"/>
      <c r="NI209" s="49"/>
      <c r="NJ209" s="49"/>
      <c r="NK209" s="49"/>
      <c r="NL209" s="49"/>
      <c r="NM209" s="49"/>
      <c r="NN209" s="49"/>
      <c r="NO209" s="49"/>
      <c r="NP209" s="49"/>
      <c r="NQ209" s="49"/>
      <c r="NR209" s="49"/>
      <c r="NS209" s="49"/>
      <c r="NT209" s="49"/>
      <c r="NU209" s="49"/>
      <c r="NV209" s="49"/>
      <c r="NW209" s="49"/>
      <c r="NX209" s="49"/>
      <c r="NY209" s="49"/>
      <c r="NZ209" s="49"/>
      <c r="OA209" s="49"/>
      <c r="OB209" s="49"/>
      <c r="OC209" s="49"/>
      <c r="OD209" s="49"/>
    </row>
    <row r="210" spans="1:394" s="4" customFormat="1" x14ac:dyDescent="0.25">
      <c r="A210" s="25"/>
      <c r="B210" s="26"/>
      <c r="C210" s="27"/>
      <c r="D210" s="27"/>
      <c r="E210" s="27"/>
      <c r="F210" s="27"/>
      <c r="G210" s="27"/>
      <c r="H210" s="28"/>
      <c r="I210" s="28"/>
      <c r="J210" s="29"/>
      <c r="K210" s="29"/>
      <c r="L210" s="29"/>
      <c r="M210" s="29"/>
      <c r="N210" s="29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  <c r="CF210" s="49"/>
      <c r="CG210" s="49"/>
      <c r="CH210" s="49"/>
      <c r="CI210" s="49"/>
      <c r="CJ210" s="49"/>
      <c r="CK210" s="49"/>
      <c r="CL210" s="49"/>
      <c r="CM210" s="49"/>
      <c r="CN210" s="49"/>
      <c r="CO210" s="49"/>
      <c r="CP210" s="49"/>
      <c r="CQ210" s="49"/>
      <c r="CR210" s="49"/>
      <c r="CS210" s="49"/>
      <c r="CT210" s="49"/>
      <c r="CU210" s="49"/>
      <c r="CV210" s="49"/>
      <c r="CW210" s="49"/>
      <c r="CX210" s="49"/>
      <c r="CY210" s="49"/>
      <c r="CZ210" s="49"/>
      <c r="DA210" s="49"/>
      <c r="DB210" s="49"/>
      <c r="DC210" s="49"/>
      <c r="DD210" s="49"/>
      <c r="DE210" s="49"/>
      <c r="DF210" s="49"/>
      <c r="DG210" s="49"/>
      <c r="DH210" s="49"/>
      <c r="DI210" s="49"/>
      <c r="DJ210" s="49"/>
      <c r="DK210" s="49"/>
      <c r="DL210" s="49"/>
      <c r="DM210" s="49"/>
      <c r="DN210" s="49"/>
      <c r="DO210" s="49"/>
      <c r="DP210" s="49"/>
      <c r="DQ210" s="49"/>
      <c r="DR210" s="49"/>
      <c r="DS210" s="49"/>
      <c r="DT210" s="49"/>
      <c r="DU210" s="49"/>
      <c r="DV210" s="49"/>
      <c r="DW210" s="49"/>
      <c r="DX210" s="49"/>
      <c r="DY210" s="49"/>
      <c r="DZ210" s="49"/>
      <c r="EA210" s="49"/>
      <c r="EB210" s="49"/>
      <c r="EC210" s="49"/>
      <c r="ED210" s="49"/>
      <c r="EE210" s="49"/>
      <c r="EF210" s="49"/>
      <c r="EG210" s="49"/>
      <c r="EH210" s="49"/>
      <c r="EI210" s="49"/>
      <c r="EJ210" s="49"/>
      <c r="EK210" s="49"/>
      <c r="EL210" s="49"/>
      <c r="EM210" s="49"/>
      <c r="EN210" s="49"/>
      <c r="EO210" s="49"/>
      <c r="EP210" s="49"/>
      <c r="EQ210" s="49"/>
      <c r="ER210" s="49"/>
      <c r="ES210" s="49"/>
      <c r="ET210" s="49"/>
      <c r="EU210" s="49"/>
      <c r="EV210" s="49"/>
      <c r="EW210" s="49"/>
      <c r="EX210" s="49"/>
      <c r="EY210" s="49"/>
      <c r="EZ210" s="49"/>
      <c r="FA210" s="49"/>
      <c r="FB210" s="49"/>
      <c r="FC210" s="49"/>
      <c r="FD210" s="49"/>
      <c r="FE210" s="49"/>
      <c r="FF210" s="49"/>
      <c r="FG210" s="49"/>
      <c r="FH210" s="49"/>
      <c r="FI210" s="49"/>
      <c r="FJ210" s="49"/>
      <c r="FK210" s="49"/>
      <c r="FL210" s="49"/>
      <c r="FM210" s="49"/>
      <c r="FN210" s="49"/>
      <c r="FO210" s="49"/>
      <c r="FP210" s="49"/>
      <c r="FQ210" s="49"/>
      <c r="FR210" s="49"/>
      <c r="FS210" s="49"/>
      <c r="FT210" s="49"/>
      <c r="FU210" s="49"/>
      <c r="FV210" s="49"/>
      <c r="FW210" s="49"/>
      <c r="FX210" s="49"/>
      <c r="FY210" s="49"/>
      <c r="FZ210" s="49"/>
      <c r="GA210" s="49"/>
      <c r="GB210" s="49"/>
      <c r="GC210" s="49"/>
      <c r="GD210" s="49"/>
      <c r="GE210" s="49"/>
      <c r="GF210" s="49"/>
      <c r="GG210" s="49"/>
      <c r="GH210" s="49"/>
      <c r="GI210" s="49"/>
      <c r="GJ210" s="49"/>
      <c r="GK210" s="49"/>
      <c r="GL210" s="49"/>
      <c r="GM210" s="49"/>
      <c r="GN210" s="49"/>
      <c r="GO210" s="49"/>
      <c r="GP210" s="49"/>
      <c r="GQ210" s="49"/>
      <c r="GR210" s="49"/>
      <c r="GS210" s="49"/>
      <c r="GT210" s="49"/>
      <c r="GU210" s="49"/>
      <c r="GV210" s="49"/>
      <c r="GW210" s="49"/>
      <c r="GX210" s="49"/>
      <c r="GY210" s="49"/>
      <c r="GZ210" s="49"/>
      <c r="HA210" s="49"/>
      <c r="HB210" s="49"/>
      <c r="HC210" s="49"/>
      <c r="HD210" s="49"/>
      <c r="HE210" s="49"/>
      <c r="HF210" s="49"/>
      <c r="HG210" s="49"/>
      <c r="HH210" s="49"/>
      <c r="HI210" s="49"/>
      <c r="HJ210" s="49"/>
      <c r="HK210" s="49"/>
      <c r="HL210" s="49"/>
      <c r="HM210" s="49"/>
      <c r="HN210" s="49"/>
      <c r="HO210" s="49"/>
      <c r="HP210" s="49"/>
      <c r="HQ210" s="49"/>
      <c r="HR210" s="49"/>
      <c r="HS210" s="49"/>
      <c r="HT210" s="49"/>
      <c r="HU210" s="49"/>
      <c r="HV210" s="49"/>
      <c r="HW210" s="49"/>
      <c r="HX210" s="49"/>
      <c r="HY210" s="49"/>
      <c r="HZ210" s="49"/>
      <c r="IA210" s="49"/>
      <c r="IB210" s="49"/>
      <c r="IC210" s="49"/>
      <c r="ID210" s="49"/>
      <c r="IE210" s="49"/>
      <c r="IF210" s="49"/>
      <c r="IG210" s="49"/>
      <c r="IH210" s="49"/>
      <c r="II210" s="49"/>
      <c r="IJ210" s="49"/>
      <c r="IK210" s="49"/>
      <c r="IL210" s="49"/>
      <c r="IM210" s="49"/>
      <c r="IN210" s="49"/>
      <c r="IO210" s="49"/>
      <c r="IP210" s="49"/>
      <c r="IQ210" s="49"/>
      <c r="IR210" s="49"/>
      <c r="IS210" s="49"/>
      <c r="IT210" s="49"/>
      <c r="IU210" s="49"/>
      <c r="IV210" s="49"/>
      <c r="IW210" s="49"/>
      <c r="IX210" s="49"/>
      <c r="IY210" s="49"/>
      <c r="IZ210" s="49"/>
      <c r="JA210" s="49"/>
      <c r="JB210" s="49"/>
      <c r="JC210" s="49"/>
      <c r="JD210" s="49"/>
      <c r="JE210" s="49"/>
      <c r="JF210" s="49"/>
      <c r="JG210" s="49"/>
      <c r="JH210" s="49"/>
      <c r="JI210" s="49"/>
      <c r="JJ210" s="49"/>
      <c r="JK210" s="49"/>
      <c r="JL210" s="49"/>
      <c r="JM210" s="49"/>
      <c r="JN210" s="49"/>
      <c r="JO210" s="49"/>
      <c r="JP210" s="49"/>
      <c r="JQ210" s="49"/>
      <c r="JR210" s="49"/>
      <c r="JS210" s="49"/>
      <c r="JT210" s="49"/>
      <c r="JU210" s="49"/>
      <c r="JV210" s="49"/>
      <c r="JW210" s="49"/>
      <c r="JX210" s="49"/>
      <c r="JY210" s="49"/>
      <c r="JZ210" s="49"/>
      <c r="KA210" s="49"/>
      <c r="KB210" s="49"/>
      <c r="KC210" s="49"/>
      <c r="KD210" s="49"/>
      <c r="KE210" s="49"/>
      <c r="KF210" s="49"/>
      <c r="KG210" s="49"/>
      <c r="KH210" s="49"/>
      <c r="KI210" s="49"/>
      <c r="KJ210" s="49"/>
      <c r="KK210" s="49"/>
      <c r="KL210" s="49"/>
      <c r="KM210" s="49"/>
      <c r="KN210" s="49"/>
      <c r="KO210" s="49"/>
      <c r="KP210" s="49"/>
      <c r="KQ210" s="49"/>
      <c r="KR210" s="49"/>
      <c r="KS210" s="49"/>
      <c r="KT210" s="49"/>
      <c r="KU210" s="49"/>
      <c r="KV210" s="49"/>
      <c r="KW210" s="49"/>
      <c r="KX210" s="49"/>
      <c r="KY210" s="49"/>
      <c r="KZ210" s="49"/>
      <c r="LA210" s="49"/>
      <c r="LB210" s="49"/>
      <c r="LC210" s="49"/>
      <c r="LD210" s="49"/>
      <c r="LE210" s="49"/>
      <c r="LF210" s="49"/>
      <c r="LG210" s="49"/>
      <c r="LH210" s="49"/>
      <c r="LI210" s="49"/>
      <c r="LJ210" s="49"/>
      <c r="LK210" s="49"/>
      <c r="LL210" s="49"/>
      <c r="LM210" s="49"/>
      <c r="LN210" s="49"/>
      <c r="LO210" s="49"/>
      <c r="LP210" s="49"/>
      <c r="LQ210" s="49"/>
      <c r="LR210" s="49"/>
      <c r="LS210" s="49"/>
      <c r="LT210" s="49"/>
      <c r="LU210" s="49"/>
      <c r="LV210" s="49"/>
      <c r="LW210" s="49"/>
      <c r="LX210" s="49"/>
      <c r="LY210" s="49"/>
      <c r="LZ210" s="49"/>
      <c r="MA210" s="49"/>
      <c r="MB210" s="49"/>
      <c r="MC210" s="49"/>
      <c r="MD210" s="49"/>
      <c r="ME210" s="49"/>
      <c r="MF210" s="49"/>
      <c r="MG210" s="49"/>
      <c r="MH210" s="49"/>
      <c r="MI210" s="49"/>
      <c r="MJ210" s="49"/>
      <c r="MK210" s="49"/>
      <c r="ML210" s="49"/>
      <c r="MM210" s="49"/>
      <c r="MN210" s="49"/>
      <c r="MO210" s="49"/>
      <c r="MP210" s="49"/>
      <c r="MQ210" s="49"/>
      <c r="MR210" s="49"/>
      <c r="MS210" s="49"/>
      <c r="MT210" s="49"/>
      <c r="MU210" s="49"/>
      <c r="MV210" s="49"/>
      <c r="MW210" s="49"/>
      <c r="MX210" s="49"/>
      <c r="MY210" s="49"/>
      <c r="MZ210" s="49"/>
      <c r="NA210" s="49"/>
      <c r="NB210" s="49"/>
      <c r="NC210" s="49"/>
      <c r="ND210" s="49"/>
      <c r="NE210" s="49"/>
      <c r="NF210" s="49"/>
      <c r="NG210" s="49"/>
      <c r="NH210" s="49"/>
      <c r="NI210" s="49"/>
      <c r="NJ210" s="49"/>
      <c r="NK210" s="49"/>
      <c r="NL210" s="49"/>
      <c r="NM210" s="49"/>
      <c r="NN210" s="49"/>
      <c r="NO210" s="49"/>
      <c r="NP210" s="49"/>
      <c r="NQ210" s="49"/>
      <c r="NR210" s="49"/>
      <c r="NS210" s="49"/>
      <c r="NT210" s="49"/>
      <c r="NU210" s="49"/>
      <c r="NV210" s="49"/>
      <c r="NW210" s="49"/>
      <c r="NX210" s="49"/>
      <c r="NY210" s="49"/>
      <c r="NZ210" s="49"/>
      <c r="OA210" s="49"/>
      <c r="OB210" s="49"/>
      <c r="OC210" s="49"/>
      <c r="OD210" s="49"/>
    </row>
    <row r="211" spans="1:394" s="4" customFormat="1" x14ac:dyDescent="0.25">
      <c r="A211" s="25"/>
      <c r="B211" s="26"/>
      <c r="C211" s="27"/>
      <c r="D211" s="27"/>
      <c r="E211" s="27"/>
      <c r="F211" s="27"/>
      <c r="G211" s="27"/>
      <c r="H211" s="28"/>
      <c r="I211" s="28"/>
      <c r="J211" s="29"/>
      <c r="K211" s="29"/>
      <c r="L211" s="29"/>
      <c r="M211" s="29"/>
      <c r="N211" s="29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  <c r="CD211" s="49"/>
      <c r="CE211" s="49"/>
      <c r="CF211" s="49"/>
      <c r="CG211" s="49"/>
      <c r="CH211" s="49"/>
      <c r="CI211" s="49"/>
      <c r="CJ211" s="49"/>
      <c r="CK211" s="49"/>
      <c r="CL211" s="49"/>
      <c r="CM211" s="49"/>
      <c r="CN211" s="49"/>
      <c r="CO211" s="49"/>
      <c r="CP211" s="49"/>
      <c r="CQ211" s="49"/>
      <c r="CR211" s="49"/>
      <c r="CS211" s="49"/>
      <c r="CT211" s="49"/>
      <c r="CU211" s="49"/>
      <c r="CV211" s="49"/>
      <c r="CW211" s="49"/>
      <c r="CX211" s="49"/>
      <c r="CY211" s="49"/>
      <c r="CZ211" s="49"/>
      <c r="DA211" s="49"/>
      <c r="DB211" s="49"/>
      <c r="DC211" s="49"/>
      <c r="DD211" s="49"/>
      <c r="DE211" s="49"/>
      <c r="DF211" s="49"/>
      <c r="DG211" s="49"/>
      <c r="DH211" s="49"/>
      <c r="DI211" s="49"/>
      <c r="DJ211" s="49"/>
      <c r="DK211" s="49"/>
      <c r="DL211" s="49"/>
      <c r="DM211" s="49"/>
      <c r="DN211" s="49"/>
      <c r="DO211" s="49"/>
      <c r="DP211" s="49"/>
      <c r="DQ211" s="49"/>
      <c r="DR211" s="49"/>
      <c r="DS211" s="49"/>
      <c r="DT211" s="49"/>
      <c r="DU211" s="49"/>
      <c r="DV211" s="49"/>
      <c r="DW211" s="49"/>
      <c r="DX211" s="49"/>
      <c r="DY211" s="49"/>
      <c r="DZ211" s="49"/>
      <c r="EA211" s="49"/>
      <c r="EB211" s="49"/>
      <c r="EC211" s="49"/>
      <c r="ED211" s="49"/>
      <c r="EE211" s="49"/>
      <c r="EF211" s="49"/>
      <c r="EG211" s="49"/>
      <c r="EH211" s="49"/>
      <c r="EI211" s="49"/>
      <c r="EJ211" s="49"/>
      <c r="EK211" s="49"/>
      <c r="EL211" s="49"/>
      <c r="EM211" s="49"/>
      <c r="EN211" s="49"/>
      <c r="EO211" s="49"/>
      <c r="EP211" s="49"/>
      <c r="EQ211" s="49"/>
      <c r="ER211" s="49"/>
      <c r="ES211" s="49"/>
      <c r="ET211" s="49"/>
      <c r="EU211" s="49"/>
      <c r="EV211" s="49"/>
      <c r="EW211" s="49"/>
      <c r="EX211" s="49"/>
      <c r="EY211" s="49"/>
      <c r="EZ211" s="49"/>
      <c r="FA211" s="49"/>
      <c r="FB211" s="49"/>
      <c r="FC211" s="49"/>
      <c r="FD211" s="49"/>
      <c r="FE211" s="49"/>
      <c r="FF211" s="49"/>
      <c r="FG211" s="49"/>
      <c r="FH211" s="49"/>
      <c r="FI211" s="49"/>
      <c r="FJ211" s="49"/>
      <c r="FK211" s="49"/>
      <c r="FL211" s="49"/>
      <c r="FM211" s="49"/>
      <c r="FN211" s="49"/>
      <c r="FO211" s="49"/>
      <c r="FP211" s="49"/>
      <c r="FQ211" s="49"/>
      <c r="FR211" s="49"/>
      <c r="FS211" s="49"/>
      <c r="FT211" s="49"/>
      <c r="FU211" s="49"/>
      <c r="FV211" s="49"/>
      <c r="FW211" s="49"/>
      <c r="FX211" s="49"/>
      <c r="FY211" s="49"/>
      <c r="FZ211" s="49"/>
      <c r="GA211" s="49"/>
      <c r="GB211" s="49"/>
      <c r="GC211" s="49"/>
      <c r="GD211" s="49"/>
      <c r="GE211" s="49"/>
      <c r="GF211" s="49"/>
      <c r="GG211" s="49"/>
      <c r="GH211" s="49"/>
      <c r="GI211" s="49"/>
      <c r="GJ211" s="49"/>
      <c r="GK211" s="49"/>
      <c r="GL211" s="49"/>
      <c r="GM211" s="49"/>
      <c r="GN211" s="49"/>
      <c r="GO211" s="49"/>
      <c r="GP211" s="49"/>
      <c r="GQ211" s="49"/>
      <c r="GR211" s="49"/>
      <c r="GS211" s="49"/>
      <c r="GT211" s="49"/>
      <c r="GU211" s="49"/>
      <c r="GV211" s="49"/>
      <c r="GW211" s="49"/>
      <c r="GX211" s="49"/>
      <c r="GY211" s="49"/>
      <c r="GZ211" s="49"/>
      <c r="HA211" s="49"/>
      <c r="HB211" s="49"/>
      <c r="HC211" s="49"/>
      <c r="HD211" s="49"/>
      <c r="HE211" s="49"/>
      <c r="HF211" s="49"/>
      <c r="HG211" s="49"/>
      <c r="HH211" s="49"/>
      <c r="HI211" s="49"/>
      <c r="HJ211" s="49"/>
      <c r="HK211" s="49"/>
      <c r="HL211" s="49"/>
      <c r="HM211" s="49"/>
      <c r="HN211" s="49"/>
      <c r="HO211" s="49"/>
      <c r="HP211" s="49"/>
      <c r="HQ211" s="49"/>
      <c r="HR211" s="49"/>
      <c r="HS211" s="49"/>
      <c r="HT211" s="49"/>
      <c r="HU211" s="49"/>
      <c r="HV211" s="49"/>
      <c r="HW211" s="49"/>
      <c r="HX211" s="49"/>
      <c r="HY211" s="49"/>
      <c r="HZ211" s="49"/>
      <c r="IA211" s="49"/>
      <c r="IB211" s="49"/>
      <c r="IC211" s="49"/>
      <c r="ID211" s="49"/>
      <c r="IE211" s="49"/>
      <c r="IF211" s="49"/>
      <c r="IG211" s="49"/>
      <c r="IH211" s="49"/>
      <c r="II211" s="49"/>
      <c r="IJ211" s="49"/>
      <c r="IK211" s="49"/>
      <c r="IL211" s="49"/>
      <c r="IM211" s="49"/>
      <c r="IN211" s="49"/>
      <c r="IO211" s="49"/>
      <c r="IP211" s="49"/>
      <c r="IQ211" s="49"/>
      <c r="IR211" s="49"/>
      <c r="IS211" s="49"/>
      <c r="IT211" s="49"/>
      <c r="IU211" s="49"/>
      <c r="IV211" s="49"/>
      <c r="IW211" s="49"/>
      <c r="IX211" s="49"/>
      <c r="IY211" s="49"/>
      <c r="IZ211" s="49"/>
      <c r="JA211" s="49"/>
      <c r="JB211" s="49"/>
      <c r="JC211" s="49"/>
      <c r="JD211" s="49"/>
      <c r="JE211" s="49"/>
      <c r="JF211" s="49"/>
      <c r="JG211" s="49"/>
      <c r="JH211" s="49"/>
      <c r="JI211" s="49"/>
      <c r="JJ211" s="49"/>
      <c r="JK211" s="49"/>
      <c r="JL211" s="49"/>
      <c r="JM211" s="49"/>
      <c r="JN211" s="49"/>
      <c r="JO211" s="49"/>
      <c r="JP211" s="49"/>
      <c r="JQ211" s="49"/>
      <c r="JR211" s="49"/>
      <c r="JS211" s="49"/>
      <c r="JT211" s="49"/>
      <c r="JU211" s="49"/>
      <c r="JV211" s="49"/>
      <c r="JW211" s="49"/>
      <c r="JX211" s="49"/>
      <c r="JY211" s="49"/>
      <c r="JZ211" s="49"/>
      <c r="KA211" s="49"/>
      <c r="KB211" s="49"/>
      <c r="KC211" s="49"/>
      <c r="KD211" s="49"/>
      <c r="KE211" s="49"/>
      <c r="KF211" s="49"/>
      <c r="KG211" s="49"/>
      <c r="KH211" s="49"/>
      <c r="KI211" s="49"/>
      <c r="KJ211" s="49"/>
      <c r="KK211" s="49"/>
      <c r="KL211" s="49"/>
      <c r="KM211" s="49"/>
      <c r="KN211" s="49"/>
      <c r="KO211" s="49"/>
      <c r="KP211" s="49"/>
      <c r="KQ211" s="49"/>
      <c r="KR211" s="49"/>
      <c r="KS211" s="49"/>
      <c r="KT211" s="49"/>
      <c r="KU211" s="49"/>
      <c r="KV211" s="49"/>
      <c r="KW211" s="49"/>
      <c r="KX211" s="49"/>
      <c r="KY211" s="49"/>
      <c r="KZ211" s="49"/>
      <c r="LA211" s="49"/>
      <c r="LB211" s="49"/>
      <c r="LC211" s="49"/>
      <c r="LD211" s="49"/>
      <c r="LE211" s="49"/>
      <c r="LF211" s="49"/>
      <c r="LG211" s="49"/>
      <c r="LH211" s="49"/>
      <c r="LI211" s="49"/>
      <c r="LJ211" s="49"/>
      <c r="LK211" s="49"/>
      <c r="LL211" s="49"/>
      <c r="LM211" s="49"/>
      <c r="LN211" s="49"/>
      <c r="LO211" s="49"/>
      <c r="LP211" s="49"/>
      <c r="LQ211" s="49"/>
      <c r="LR211" s="49"/>
      <c r="LS211" s="49"/>
      <c r="LT211" s="49"/>
      <c r="LU211" s="49"/>
      <c r="LV211" s="49"/>
      <c r="LW211" s="49"/>
      <c r="LX211" s="49"/>
      <c r="LY211" s="49"/>
      <c r="LZ211" s="49"/>
      <c r="MA211" s="49"/>
      <c r="MB211" s="49"/>
      <c r="MC211" s="49"/>
      <c r="MD211" s="49"/>
      <c r="ME211" s="49"/>
      <c r="MF211" s="49"/>
      <c r="MG211" s="49"/>
      <c r="MH211" s="49"/>
      <c r="MI211" s="49"/>
      <c r="MJ211" s="49"/>
      <c r="MK211" s="49"/>
      <c r="ML211" s="49"/>
      <c r="MM211" s="49"/>
      <c r="MN211" s="49"/>
      <c r="MO211" s="49"/>
      <c r="MP211" s="49"/>
      <c r="MQ211" s="49"/>
      <c r="MR211" s="49"/>
      <c r="MS211" s="49"/>
      <c r="MT211" s="49"/>
      <c r="MU211" s="49"/>
      <c r="MV211" s="49"/>
      <c r="MW211" s="49"/>
      <c r="MX211" s="49"/>
      <c r="MY211" s="49"/>
      <c r="MZ211" s="49"/>
      <c r="NA211" s="49"/>
      <c r="NB211" s="49"/>
      <c r="NC211" s="49"/>
      <c r="ND211" s="49"/>
      <c r="NE211" s="49"/>
      <c r="NF211" s="49"/>
      <c r="NG211" s="49"/>
      <c r="NH211" s="49"/>
      <c r="NI211" s="49"/>
      <c r="NJ211" s="49"/>
      <c r="NK211" s="49"/>
      <c r="NL211" s="49"/>
      <c r="NM211" s="49"/>
      <c r="NN211" s="49"/>
      <c r="NO211" s="49"/>
      <c r="NP211" s="49"/>
      <c r="NQ211" s="49"/>
      <c r="NR211" s="49"/>
      <c r="NS211" s="49"/>
      <c r="NT211" s="49"/>
      <c r="NU211" s="49"/>
      <c r="NV211" s="49"/>
      <c r="NW211" s="49"/>
      <c r="NX211" s="49"/>
      <c r="NY211" s="49"/>
      <c r="NZ211" s="49"/>
      <c r="OA211" s="49"/>
      <c r="OB211" s="49"/>
      <c r="OC211" s="49"/>
      <c r="OD211" s="49"/>
    </row>
    <row r="212" spans="1:394" s="4" customFormat="1" x14ac:dyDescent="0.25">
      <c r="A212" s="25"/>
      <c r="B212" s="26"/>
      <c r="C212" s="27"/>
      <c r="D212" s="27"/>
      <c r="E212" s="27"/>
      <c r="F212" s="27"/>
      <c r="G212" s="27"/>
      <c r="H212" s="28"/>
      <c r="I212" s="28"/>
      <c r="J212" s="29"/>
      <c r="K212" s="29"/>
      <c r="L212" s="29"/>
      <c r="M212" s="29"/>
      <c r="N212" s="29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  <c r="CF212" s="49"/>
      <c r="CG212" s="49"/>
      <c r="CH212" s="49"/>
      <c r="CI212" s="49"/>
      <c r="CJ212" s="49"/>
      <c r="CK212" s="49"/>
      <c r="CL212" s="49"/>
      <c r="CM212" s="49"/>
      <c r="CN212" s="49"/>
      <c r="CO212" s="49"/>
      <c r="CP212" s="49"/>
      <c r="CQ212" s="49"/>
      <c r="CR212" s="49"/>
      <c r="CS212" s="49"/>
      <c r="CT212" s="49"/>
      <c r="CU212" s="49"/>
      <c r="CV212" s="49"/>
      <c r="CW212" s="49"/>
      <c r="CX212" s="49"/>
      <c r="CY212" s="49"/>
      <c r="CZ212" s="49"/>
      <c r="DA212" s="49"/>
      <c r="DB212" s="49"/>
      <c r="DC212" s="49"/>
      <c r="DD212" s="49"/>
      <c r="DE212" s="49"/>
      <c r="DF212" s="49"/>
      <c r="DG212" s="49"/>
      <c r="DH212" s="49"/>
      <c r="DI212" s="49"/>
      <c r="DJ212" s="49"/>
      <c r="DK212" s="49"/>
      <c r="DL212" s="49"/>
      <c r="DM212" s="49"/>
      <c r="DN212" s="49"/>
      <c r="DO212" s="49"/>
      <c r="DP212" s="49"/>
      <c r="DQ212" s="49"/>
      <c r="DR212" s="49"/>
      <c r="DS212" s="49"/>
      <c r="DT212" s="49"/>
      <c r="DU212" s="49"/>
      <c r="DV212" s="49"/>
      <c r="DW212" s="49"/>
      <c r="DX212" s="49"/>
      <c r="DY212" s="49"/>
      <c r="DZ212" s="49"/>
      <c r="EA212" s="49"/>
      <c r="EB212" s="49"/>
      <c r="EC212" s="49"/>
      <c r="ED212" s="49"/>
      <c r="EE212" s="49"/>
      <c r="EF212" s="49"/>
      <c r="EG212" s="49"/>
      <c r="EH212" s="49"/>
      <c r="EI212" s="49"/>
      <c r="EJ212" s="49"/>
      <c r="EK212" s="49"/>
      <c r="EL212" s="49"/>
      <c r="EM212" s="49"/>
      <c r="EN212" s="49"/>
      <c r="EO212" s="49"/>
      <c r="EP212" s="49"/>
      <c r="EQ212" s="49"/>
      <c r="ER212" s="49"/>
      <c r="ES212" s="49"/>
      <c r="ET212" s="49"/>
      <c r="EU212" s="49"/>
      <c r="EV212" s="49"/>
      <c r="EW212" s="49"/>
      <c r="EX212" s="49"/>
      <c r="EY212" s="49"/>
      <c r="EZ212" s="49"/>
      <c r="FA212" s="49"/>
      <c r="FB212" s="49"/>
      <c r="FC212" s="49"/>
      <c r="FD212" s="49"/>
      <c r="FE212" s="49"/>
      <c r="FF212" s="49"/>
      <c r="FG212" s="49"/>
      <c r="FH212" s="49"/>
      <c r="FI212" s="49"/>
      <c r="FJ212" s="49"/>
      <c r="FK212" s="49"/>
      <c r="FL212" s="49"/>
      <c r="FM212" s="49"/>
      <c r="FN212" s="49"/>
      <c r="FO212" s="49"/>
      <c r="FP212" s="49"/>
      <c r="FQ212" s="49"/>
      <c r="FR212" s="49"/>
      <c r="FS212" s="49"/>
      <c r="FT212" s="49"/>
      <c r="FU212" s="49"/>
      <c r="FV212" s="49"/>
      <c r="FW212" s="49"/>
      <c r="FX212" s="49"/>
      <c r="FY212" s="49"/>
      <c r="FZ212" s="49"/>
      <c r="GA212" s="49"/>
      <c r="GB212" s="49"/>
      <c r="GC212" s="49"/>
      <c r="GD212" s="49"/>
      <c r="GE212" s="49"/>
      <c r="GF212" s="49"/>
      <c r="GG212" s="49"/>
      <c r="GH212" s="49"/>
      <c r="GI212" s="49"/>
      <c r="GJ212" s="49"/>
      <c r="GK212" s="49"/>
      <c r="GL212" s="49"/>
      <c r="GM212" s="49"/>
      <c r="GN212" s="49"/>
      <c r="GO212" s="49"/>
      <c r="GP212" s="49"/>
      <c r="GQ212" s="49"/>
      <c r="GR212" s="49"/>
      <c r="GS212" s="49"/>
      <c r="GT212" s="49"/>
      <c r="GU212" s="49"/>
      <c r="GV212" s="49"/>
      <c r="GW212" s="49"/>
      <c r="GX212" s="49"/>
      <c r="GY212" s="49"/>
      <c r="GZ212" s="49"/>
      <c r="HA212" s="49"/>
      <c r="HB212" s="49"/>
      <c r="HC212" s="49"/>
      <c r="HD212" s="49"/>
      <c r="HE212" s="49"/>
      <c r="HF212" s="49"/>
      <c r="HG212" s="49"/>
      <c r="HH212" s="49"/>
      <c r="HI212" s="49"/>
      <c r="HJ212" s="49"/>
      <c r="HK212" s="49"/>
      <c r="HL212" s="49"/>
      <c r="HM212" s="49"/>
      <c r="HN212" s="49"/>
      <c r="HO212" s="49"/>
      <c r="HP212" s="49"/>
      <c r="HQ212" s="49"/>
      <c r="HR212" s="49"/>
      <c r="HS212" s="49"/>
      <c r="HT212" s="49"/>
      <c r="HU212" s="49"/>
      <c r="HV212" s="49"/>
      <c r="HW212" s="49"/>
      <c r="HX212" s="49"/>
      <c r="HY212" s="49"/>
      <c r="HZ212" s="49"/>
      <c r="IA212" s="49"/>
      <c r="IB212" s="49"/>
      <c r="IC212" s="49"/>
      <c r="ID212" s="49"/>
      <c r="IE212" s="49"/>
      <c r="IF212" s="49"/>
      <c r="IG212" s="49"/>
      <c r="IH212" s="49"/>
      <c r="II212" s="49"/>
      <c r="IJ212" s="49"/>
      <c r="IK212" s="49"/>
      <c r="IL212" s="49"/>
      <c r="IM212" s="49"/>
      <c r="IN212" s="49"/>
      <c r="IO212" s="49"/>
      <c r="IP212" s="49"/>
      <c r="IQ212" s="49"/>
      <c r="IR212" s="49"/>
      <c r="IS212" s="49"/>
      <c r="IT212" s="49"/>
      <c r="IU212" s="49"/>
      <c r="IV212" s="49"/>
      <c r="IW212" s="49"/>
      <c r="IX212" s="49"/>
      <c r="IY212" s="49"/>
      <c r="IZ212" s="49"/>
      <c r="JA212" s="49"/>
      <c r="JB212" s="49"/>
      <c r="JC212" s="49"/>
      <c r="JD212" s="49"/>
      <c r="JE212" s="49"/>
      <c r="JF212" s="49"/>
      <c r="JG212" s="49"/>
      <c r="JH212" s="49"/>
      <c r="JI212" s="49"/>
      <c r="JJ212" s="49"/>
      <c r="JK212" s="49"/>
      <c r="JL212" s="49"/>
      <c r="JM212" s="49"/>
      <c r="JN212" s="49"/>
      <c r="JO212" s="49"/>
      <c r="JP212" s="49"/>
      <c r="JQ212" s="49"/>
      <c r="JR212" s="49"/>
      <c r="JS212" s="49"/>
      <c r="JT212" s="49"/>
      <c r="JU212" s="49"/>
      <c r="JV212" s="49"/>
      <c r="JW212" s="49"/>
      <c r="JX212" s="49"/>
      <c r="JY212" s="49"/>
      <c r="JZ212" s="49"/>
      <c r="KA212" s="49"/>
      <c r="KB212" s="49"/>
      <c r="KC212" s="49"/>
      <c r="KD212" s="49"/>
      <c r="KE212" s="49"/>
      <c r="KF212" s="49"/>
      <c r="KG212" s="49"/>
      <c r="KH212" s="49"/>
      <c r="KI212" s="49"/>
      <c r="KJ212" s="49"/>
      <c r="KK212" s="49"/>
      <c r="KL212" s="49"/>
      <c r="KM212" s="49"/>
      <c r="KN212" s="49"/>
      <c r="KO212" s="49"/>
      <c r="KP212" s="49"/>
      <c r="KQ212" s="49"/>
      <c r="KR212" s="49"/>
      <c r="KS212" s="49"/>
      <c r="KT212" s="49"/>
      <c r="KU212" s="49"/>
      <c r="KV212" s="49"/>
      <c r="KW212" s="49"/>
      <c r="KX212" s="49"/>
      <c r="KY212" s="49"/>
      <c r="KZ212" s="49"/>
      <c r="LA212" s="49"/>
      <c r="LB212" s="49"/>
      <c r="LC212" s="49"/>
      <c r="LD212" s="49"/>
      <c r="LE212" s="49"/>
      <c r="LF212" s="49"/>
      <c r="LG212" s="49"/>
      <c r="LH212" s="49"/>
      <c r="LI212" s="49"/>
      <c r="LJ212" s="49"/>
      <c r="LK212" s="49"/>
      <c r="LL212" s="49"/>
      <c r="LM212" s="49"/>
      <c r="LN212" s="49"/>
      <c r="LO212" s="49"/>
      <c r="LP212" s="49"/>
      <c r="LQ212" s="49"/>
      <c r="LR212" s="49"/>
      <c r="LS212" s="49"/>
      <c r="LT212" s="49"/>
      <c r="LU212" s="49"/>
      <c r="LV212" s="49"/>
      <c r="LW212" s="49"/>
      <c r="LX212" s="49"/>
      <c r="LY212" s="49"/>
      <c r="LZ212" s="49"/>
      <c r="MA212" s="49"/>
      <c r="MB212" s="49"/>
      <c r="MC212" s="49"/>
      <c r="MD212" s="49"/>
      <c r="ME212" s="49"/>
      <c r="MF212" s="49"/>
      <c r="MG212" s="49"/>
      <c r="MH212" s="49"/>
      <c r="MI212" s="49"/>
      <c r="MJ212" s="49"/>
      <c r="MK212" s="49"/>
      <c r="ML212" s="49"/>
      <c r="MM212" s="49"/>
      <c r="MN212" s="49"/>
      <c r="MO212" s="49"/>
      <c r="MP212" s="49"/>
      <c r="MQ212" s="49"/>
      <c r="MR212" s="49"/>
      <c r="MS212" s="49"/>
      <c r="MT212" s="49"/>
      <c r="MU212" s="49"/>
      <c r="MV212" s="49"/>
      <c r="MW212" s="49"/>
      <c r="MX212" s="49"/>
      <c r="MY212" s="49"/>
      <c r="MZ212" s="49"/>
      <c r="NA212" s="49"/>
      <c r="NB212" s="49"/>
      <c r="NC212" s="49"/>
      <c r="ND212" s="49"/>
      <c r="NE212" s="49"/>
      <c r="NF212" s="49"/>
      <c r="NG212" s="49"/>
      <c r="NH212" s="49"/>
      <c r="NI212" s="49"/>
      <c r="NJ212" s="49"/>
      <c r="NK212" s="49"/>
      <c r="NL212" s="49"/>
      <c r="NM212" s="49"/>
      <c r="NN212" s="49"/>
      <c r="NO212" s="49"/>
      <c r="NP212" s="49"/>
      <c r="NQ212" s="49"/>
      <c r="NR212" s="49"/>
      <c r="NS212" s="49"/>
      <c r="NT212" s="49"/>
      <c r="NU212" s="49"/>
      <c r="NV212" s="49"/>
      <c r="NW212" s="49"/>
      <c r="NX212" s="49"/>
      <c r="NY212" s="49"/>
      <c r="NZ212" s="49"/>
      <c r="OA212" s="49"/>
      <c r="OB212" s="49"/>
      <c r="OC212" s="49"/>
      <c r="OD212" s="49"/>
    </row>
    <row r="213" spans="1:394" s="4" customFormat="1" x14ac:dyDescent="0.25">
      <c r="A213" s="25"/>
      <c r="B213" s="26"/>
      <c r="C213" s="27"/>
      <c r="D213" s="27"/>
      <c r="E213" s="27"/>
      <c r="F213" s="27"/>
      <c r="G213" s="27"/>
      <c r="H213" s="28"/>
      <c r="I213" s="28"/>
      <c r="J213" s="29"/>
      <c r="K213" s="29"/>
      <c r="L213" s="29"/>
      <c r="M213" s="29"/>
      <c r="N213" s="29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  <c r="CF213" s="49"/>
      <c r="CG213" s="49"/>
      <c r="CH213" s="49"/>
      <c r="CI213" s="49"/>
      <c r="CJ213" s="49"/>
      <c r="CK213" s="49"/>
      <c r="CL213" s="49"/>
      <c r="CM213" s="49"/>
      <c r="CN213" s="49"/>
      <c r="CO213" s="49"/>
      <c r="CP213" s="49"/>
      <c r="CQ213" s="49"/>
      <c r="CR213" s="49"/>
      <c r="CS213" s="49"/>
      <c r="CT213" s="49"/>
      <c r="CU213" s="49"/>
      <c r="CV213" s="49"/>
      <c r="CW213" s="49"/>
      <c r="CX213" s="49"/>
      <c r="CY213" s="49"/>
      <c r="CZ213" s="49"/>
      <c r="DA213" s="49"/>
      <c r="DB213" s="49"/>
      <c r="DC213" s="49"/>
      <c r="DD213" s="49"/>
      <c r="DE213" s="49"/>
      <c r="DF213" s="49"/>
      <c r="DG213" s="49"/>
      <c r="DH213" s="49"/>
      <c r="DI213" s="49"/>
      <c r="DJ213" s="49"/>
      <c r="DK213" s="49"/>
      <c r="DL213" s="49"/>
      <c r="DM213" s="49"/>
      <c r="DN213" s="49"/>
      <c r="DO213" s="49"/>
      <c r="DP213" s="49"/>
      <c r="DQ213" s="49"/>
      <c r="DR213" s="49"/>
      <c r="DS213" s="49"/>
      <c r="DT213" s="49"/>
      <c r="DU213" s="49"/>
      <c r="DV213" s="49"/>
      <c r="DW213" s="49"/>
      <c r="DX213" s="49"/>
      <c r="DY213" s="49"/>
      <c r="DZ213" s="49"/>
      <c r="EA213" s="49"/>
      <c r="EB213" s="49"/>
      <c r="EC213" s="49"/>
      <c r="ED213" s="49"/>
      <c r="EE213" s="49"/>
      <c r="EF213" s="49"/>
      <c r="EG213" s="49"/>
      <c r="EH213" s="49"/>
      <c r="EI213" s="49"/>
      <c r="EJ213" s="49"/>
      <c r="EK213" s="49"/>
      <c r="EL213" s="49"/>
      <c r="EM213" s="49"/>
      <c r="EN213" s="49"/>
      <c r="EO213" s="49"/>
      <c r="EP213" s="49"/>
      <c r="EQ213" s="49"/>
      <c r="ER213" s="49"/>
      <c r="ES213" s="49"/>
      <c r="ET213" s="49"/>
      <c r="EU213" s="49"/>
      <c r="EV213" s="49"/>
      <c r="EW213" s="49"/>
      <c r="EX213" s="49"/>
      <c r="EY213" s="49"/>
      <c r="EZ213" s="49"/>
      <c r="FA213" s="49"/>
      <c r="FB213" s="49"/>
      <c r="FC213" s="49"/>
      <c r="FD213" s="49"/>
      <c r="FE213" s="49"/>
      <c r="FF213" s="49"/>
      <c r="FG213" s="49"/>
      <c r="FH213" s="49"/>
      <c r="FI213" s="49"/>
      <c r="FJ213" s="49"/>
      <c r="FK213" s="49"/>
      <c r="FL213" s="49"/>
      <c r="FM213" s="49"/>
      <c r="FN213" s="49"/>
      <c r="FO213" s="49"/>
      <c r="FP213" s="49"/>
      <c r="FQ213" s="49"/>
      <c r="FR213" s="49"/>
      <c r="FS213" s="49"/>
      <c r="FT213" s="49"/>
      <c r="FU213" s="49"/>
      <c r="FV213" s="49"/>
      <c r="FW213" s="49"/>
      <c r="FX213" s="49"/>
      <c r="FY213" s="49"/>
      <c r="FZ213" s="49"/>
      <c r="GA213" s="49"/>
      <c r="GB213" s="49"/>
      <c r="GC213" s="49"/>
      <c r="GD213" s="49"/>
      <c r="GE213" s="49"/>
      <c r="GF213" s="49"/>
      <c r="GG213" s="49"/>
      <c r="GH213" s="49"/>
      <c r="GI213" s="49"/>
      <c r="GJ213" s="49"/>
      <c r="GK213" s="49"/>
      <c r="GL213" s="49"/>
      <c r="GM213" s="49"/>
      <c r="GN213" s="49"/>
      <c r="GO213" s="49"/>
      <c r="GP213" s="49"/>
      <c r="GQ213" s="49"/>
      <c r="GR213" s="49"/>
      <c r="GS213" s="49"/>
      <c r="GT213" s="49"/>
      <c r="GU213" s="49"/>
      <c r="GV213" s="49"/>
      <c r="GW213" s="49"/>
      <c r="GX213" s="49"/>
      <c r="GY213" s="49"/>
      <c r="GZ213" s="49"/>
      <c r="HA213" s="49"/>
      <c r="HB213" s="49"/>
      <c r="HC213" s="49"/>
      <c r="HD213" s="49"/>
      <c r="HE213" s="49"/>
      <c r="HF213" s="49"/>
      <c r="HG213" s="49"/>
      <c r="HH213" s="49"/>
      <c r="HI213" s="49"/>
      <c r="HJ213" s="49"/>
      <c r="HK213" s="49"/>
      <c r="HL213" s="49"/>
      <c r="HM213" s="49"/>
      <c r="HN213" s="49"/>
      <c r="HO213" s="49"/>
      <c r="HP213" s="49"/>
      <c r="HQ213" s="49"/>
      <c r="HR213" s="49"/>
      <c r="HS213" s="49"/>
      <c r="HT213" s="49"/>
      <c r="HU213" s="49"/>
      <c r="HV213" s="49"/>
      <c r="HW213" s="49"/>
      <c r="HX213" s="49"/>
      <c r="HY213" s="49"/>
      <c r="HZ213" s="49"/>
      <c r="IA213" s="49"/>
      <c r="IB213" s="49"/>
      <c r="IC213" s="49"/>
      <c r="ID213" s="49"/>
      <c r="IE213" s="49"/>
      <c r="IF213" s="49"/>
      <c r="IG213" s="49"/>
      <c r="IH213" s="49"/>
      <c r="II213" s="49"/>
      <c r="IJ213" s="49"/>
      <c r="IK213" s="49"/>
      <c r="IL213" s="49"/>
      <c r="IM213" s="49"/>
      <c r="IN213" s="49"/>
      <c r="IO213" s="49"/>
      <c r="IP213" s="49"/>
      <c r="IQ213" s="49"/>
      <c r="IR213" s="49"/>
      <c r="IS213" s="49"/>
      <c r="IT213" s="49"/>
      <c r="IU213" s="49"/>
      <c r="IV213" s="49"/>
      <c r="IW213" s="49"/>
      <c r="IX213" s="49"/>
      <c r="IY213" s="49"/>
      <c r="IZ213" s="49"/>
      <c r="JA213" s="49"/>
      <c r="JB213" s="49"/>
      <c r="JC213" s="49"/>
      <c r="JD213" s="49"/>
      <c r="JE213" s="49"/>
      <c r="JF213" s="49"/>
      <c r="JG213" s="49"/>
      <c r="JH213" s="49"/>
      <c r="JI213" s="49"/>
      <c r="JJ213" s="49"/>
      <c r="JK213" s="49"/>
      <c r="JL213" s="49"/>
      <c r="JM213" s="49"/>
      <c r="JN213" s="49"/>
      <c r="JO213" s="49"/>
      <c r="JP213" s="49"/>
      <c r="JQ213" s="49"/>
      <c r="JR213" s="49"/>
      <c r="JS213" s="49"/>
      <c r="JT213" s="49"/>
      <c r="JU213" s="49"/>
      <c r="JV213" s="49"/>
      <c r="JW213" s="49"/>
      <c r="JX213" s="49"/>
      <c r="JY213" s="49"/>
      <c r="JZ213" s="49"/>
      <c r="KA213" s="49"/>
      <c r="KB213" s="49"/>
      <c r="KC213" s="49"/>
      <c r="KD213" s="49"/>
      <c r="KE213" s="49"/>
      <c r="KF213" s="49"/>
      <c r="KG213" s="49"/>
      <c r="KH213" s="49"/>
      <c r="KI213" s="49"/>
      <c r="KJ213" s="49"/>
      <c r="KK213" s="49"/>
      <c r="KL213" s="49"/>
      <c r="KM213" s="49"/>
      <c r="KN213" s="49"/>
      <c r="KO213" s="49"/>
      <c r="KP213" s="49"/>
      <c r="KQ213" s="49"/>
      <c r="KR213" s="49"/>
      <c r="KS213" s="49"/>
      <c r="KT213" s="49"/>
      <c r="KU213" s="49"/>
      <c r="KV213" s="49"/>
      <c r="KW213" s="49"/>
      <c r="KX213" s="49"/>
      <c r="KY213" s="49"/>
      <c r="KZ213" s="49"/>
      <c r="LA213" s="49"/>
      <c r="LB213" s="49"/>
      <c r="LC213" s="49"/>
      <c r="LD213" s="49"/>
      <c r="LE213" s="49"/>
      <c r="LF213" s="49"/>
      <c r="LG213" s="49"/>
      <c r="LH213" s="49"/>
      <c r="LI213" s="49"/>
      <c r="LJ213" s="49"/>
      <c r="LK213" s="49"/>
      <c r="LL213" s="49"/>
      <c r="LM213" s="49"/>
      <c r="LN213" s="49"/>
      <c r="LO213" s="49"/>
      <c r="LP213" s="49"/>
      <c r="LQ213" s="49"/>
      <c r="LR213" s="49"/>
      <c r="LS213" s="49"/>
      <c r="LT213" s="49"/>
      <c r="LU213" s="49"/>
      <c r="LV213" s="49"/>
      <c r="LW213" s="49"/>
      <c r="LX213" s="49"/>
      <c r="LY213" s="49"/>
      <c r="LZ213" s="49"/>
      <c r="MA213" s="49"/>
      <c r="MB213" s="49"/>
      <c r="MC213" s="49"/>
      <c r="MD213" s="49"/>
      <c r="ME213" s="49"/>
      <c r="MF213" s="49"/>
      <c r="MG213" s="49"/>
      <c r="MH213" s="49"/>
      <c r="MI213" s="49"/>
      <c r="MJ213" s="49"/>
      <c r="MK213" s="49"/>
      <c r="ML213" s="49"/>
      <c r="MM213" s="49"/>
      <c r="MN213" s="49"/>
      <c r="MO213" s="49"/>
      <c r="MP213" s="49"/>
      <c r="MQ213" s="49"/>
      <c r="MR213" s="49"/>
      <c r="MS213" s="49"/>
      <c r="MT213" s="49"/>
      <c r="MU213" s="49"/>
      <c r="MV213" s="49"/>
      <c r="MW213" s="49"/>
      <c r="MX213" s="49"/>
      <c r="MY213" s="49"/>
      <c r="MZ213" s="49"/>
      <c r="NA213" s="49"/>
      <c r="NB213" s="49"/>
      <c r="NC213" s="49"/>
      <c r="ND213" s="49"/>
      <c r="NE213" s="49"/>
      <c r="NF213" s="49"/>
      <c r="NG213" s="49"/>
      <c r="NH213" s="49"/>
      <c r="NI213" s="49"/>
      <c r="NJ213" s="49"/>
      <c r="NK213" s="49"/>
      <c r="NL213" s="49"/>
      <c r="NM213" s="49"/>
      <c r="NN213" s="49"/>
      <c r="NO213" s="49"/>
      <c r="NP213" s="49"/>
      <c r="NQ213" s="49"/>
      <c r="NR213" s="49"/>
      <c r="NS213" s="49"/>
      <c r="NT213" s="49"/>
      <c r="NU213" s="49"/>
      <c r="NV213" s="49"/>
      <c r="NW213" s="49"/>
      <c r="NX213" s="49"/>
      <c r="NY213" s="49"/>
      <c r="NZ213" s="49"/>
      <c r="OA213" s="49"/>
      <c r="OB213" s="49"/>
      <c r="OC213" s="49"/>
      <c r="OD213" s="49"/>
    </row>
    <row r="214" spans="1:394" s="4" customFormat="1" x14ac:dyDescent="0.25">
      <c r="A214" s="25"/>
      <c r="B214" s="26"/>
      <c r="C214" s="27"/>
      <c r="D214" s="27"/>
      <c r="E214" s="27"/>
      <c r="F214" s="27"/>
      <c r="G214" s="27"/>
      <c r="H214" s="28"/>
      <c r="I214" s="28"/>
      <c r="J214" s="29"/>
      <c r="K214" s="29"/>
      <c r="L214" s="29"/>
      <c r="M214" s="29"/>
      <c r="N214" s="29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J214" s="49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  <c r="CZ214" s="49"/>
      <c r="DA214" s="49"/>
      <c r="DB214" s="49"/>
      <c r="DC214" s="49"/>
      <c r="DD214" s="49"/>
      <c r="DE214" s="49"/>
      <c r="DF214" s="49"/>
      <c r="DG214" s="49"/>
      <c r="DH214" s="49"/>
      <c r="DI214" s="49"/>
      <c r="DJ214" s="49"/>
      <c r="DK214" s="49"/>
      <c r="DL214" s="49"/>
      <c r="DM214" s="49"/>
      <c r="DN214" s="49"/>
      <c r="DO214" s="49"/>
      <c r="DP214" s="49"/>
      <c r="DQ214" s="49"/>
      <c r="DR214" s="49"/>
      <c r="DS214" s="49"/>
      <c r="DT214" s="49"/>
      <c r="DU214" s="49"/>
      <c r="DV214" s="49"/>
      <c r="DW214" s="49"/>
      <c r="DX214" s="49"/>
      <c r="DY214" s="49"/>
      <c r="DZ214" s="49"/>
      <c r="EA214" s="49"/>
      <c r="EB214" s="49"/>
      <c r="EC214" s="49"/>
      <c r="ED214" s="49"/>
      <c r="EE214" s="49"/>
      <c r="EF214" s="49"/>
      <c r="EG214" s="49"/>
      <c r="EH214" s="49"/>
      <c r="EI214" s="49"/>
      <c r="EJ214" s="49"/>
      <c r="EK214" s="49"/>
      <c r="EL214" s="49"/>
      <c r="EM214" s="49"/>
      <c r="EN214" s="49"/>
      <c r="EO214" s="49"/>
      <c r="EP214" s="49"/>
      <c r="EQ214" s="49"/>
      <c r="ER214" s="49"/>
      <c r="ES214" s="49"/>
      <c r="ET214" s="49"/>
      <c r="EU214" s="49"/>
      <c r="EV214" s="49"/>
      <c r="EW214" s="49"/>
      <c r="EX214" s="49"/>
      <c r="EY214" s="49"/>
      <c r="EZ214" s="49"/>
      <c r="FA214" s="49"/>
      <c r="FB214" s="49"/>
      <c r="FC214" s="49"/>
      <c r="FD214" s="49"/>
      <c r="FE214" s="49"/>
      <c r="FF214" s="49"/>
      <c r="FG214" s="49"/>
      <c r="FH214" s="49"/>
      <c r="FI214" s="49"/>
      <c r="FJ214" s="49"/>
      <c r="FK214" s="49"/>
      <c r="FL214" s="49"/>
      <c r="FM214" s="49"/>
      <c r="FN214" s="49"/>
      <c r="FO214" s="49"/>
      <c r="FP214" s="49"/>
      <c r="FQ214" s="49"/>
      <c r="FR214" s="49"/>
      <c r="FS214" s="49"/>
      <c r="FT214" s="49"/>
      <c r="FU214" s="49"/>
      <c r="FV214" s="49"/>
      <c r="FW214" s="49"/>
      <c r="FX214" s="49"/>
      <c r="FY214" s="49"/>
      <c r="FZ214" s="49"/>
      <c r="GA214" s="49"/>
      <c r="GB214" s="49"/>
      <c r="GC214" s="49"/>
      <c r="GD214" s="49"/>
      <c r="GE214" s="49"/>
      <c r="GF214" s="49"/>
      <c r="GG214" s="49"/>
      <c r="GH214" s="49"/>
      <c r="GI214" s="49"/>
      <c r="GJ214" s="49"/>
      <c r="GK214" s="49"/>
      <c r="GL214" s="49"/>
      <c r="GM214" s="49"/>
      <c r="GN214" s="49"/>
      <c r="GO214" s="49"/>
      <c r="GP214" s="49"/>
      <c r="GQ214" s="49"/>
      <c r="GR214" s="49"/>
      <c r="GS214" s="49"/>
      <c r="GT214" s="49"/>
      <c r="GU214" s="49"/>
      <c r="GV214" s="49"/>
      <c r="GW214" s="49"/>
      <c r="GX214" s="49"/>
      <c r="GY214" s="49"/>
      <c r="GZ214" s="49"/>
      <c r="HA214" s="49"/>
      <c r="HB214" s="49"/>
      <c r="HC214" s="49"/>
      <c r="HD214" s="49"/>
      <c r="HE214" s="49"/>
      <c r="HF214" s="49"/>
      <c r="HG214" s="49"/>
      <c r="HH214" s="49"/>
      <c r="HI214" s="49"/>
      <c r="HJ214" s="49"/>
      <c r="HK214" s="49"/>
      <c r="HL214" s="49"/>
      <c r="HM214" s="49"/>
      <c r="HN214" s="49"/>
      <c r="HO214" s="49"/>
      <c r="HP214" s="49"/>
      <c r="HQ214" s="49"/>
      <c r="HR214" s="49"/>
      <c r="HS214" s="49"/>
      <c r="HT214" s="49"/>
      <c r="HU214" s="49"/>
      <c r="HV214" s="49"/>
      <c r="HW214" s="49"/>
      <c r="HX214" s="49"/>
      <c r="HY214" s="49"/>
      <c r="HZ214" s="49"/>
      <c r="IA214" s="49"/>
      <c r="IB214" s="49"/>
      <c r="IC214" s="49"/>
      <c r="ID214" s="49"/>
      <c r="IE214" s="49"/>
      <c r="IF214" s="49"/>
      <c r="IG214" s="49"/>
      <c r="IH214" s="49"/>
      <c r="II214" s="49"/>
      <c r="IJ214" s="49"/>
      <c r="IK214" s="49"/>
      <c r="IL214" s="49"/>
      <c r="IM214" s="49"/>
      <c r="IN214" s="49"/>
      <c r="IO214" s="49"/>
      <c r="IP214" s="49"/>
      <c r="IQ214" s="49"/>
      <c r="IR214" s="49"/>
      <c r="IS214" s="49"/>
      <c r="IT214" s="49"/>
      <c r="IU214" s="49"/>
      <c r="IV214" s="49"/>
      <c r="IW214" s="49"/>
      <c r="IX214" s="49"/>
      <c r="IY214" s="49"/>
      <c r="IZ214" s="49"/>
      <c r="JA214" s="49"/>
      <c r="JB214" s="49"/>
      <c r="JC214" s="49"/>
      <c r="JD214" s="49"/>
      <c r="JE214" s="49"/>
      <c r="JF214" s="49"/>
      <c r="JG214" s="49"/>
      <c r="JH214" s="49"/>
      <c r="JI214" s="49"/>
      <c r="JJ214" s="49"/>
      <c r="JK214" s="49"/>
      <c r="JL214" s="49"/>
      <c r="JM214" s="49"/>
      <c r="JN214" s="49"/>
      <c r="JO214" s="49"/>
      <c r="JP214" s="49"/>
      <c r="JQ214" s="49"/>
      <c r="JR214" s="49"/>
      <c r="JS214" s="49"/>
      <c r="JT214" s="49"/>
      <c r="JU214" s="49"/>
      <c r="JV214" s="49"/>
      <c r="JW214" s="49"/>
      <c r="JX214" s="49"/>
      <c r="JY214" s="49"/>
      <c r="JZ214" s="49"/>
      <c r="KA214" s="49"/>
      <c r="KB214" s="49"/>
      <c r="KC214" s="49"/>
      <c r="KD214" s="49"/>
      <c r="KE214" s="49"/>
      <c r="KF214" s="49"/>
      <c r="KG214" s="49"/>
      <c r="KH214" s="49"/>
      <c r="KI214" s="49"/>
      <c r="KJ214" s="49"/>
      <c r="KK214" s="49"/>
      <c r="KL214" s="49"/>
      <c r="KM214" s="49"/>
      <c r="KN214" s="49"/>
      <c r="KO214" s="49"/>
      <c r="KP214" s="49"/>
      <c r="KQ214" s="49"/>
      <c r="KR214" s="49"/>
      <c r="KS214" s="49"/>
      <c r="KT214" s="49"/>
      <c r="KU214" s="49"/>
      <c r="KV214" s="49"/>
      <c r="KW214" s="49"/>
      <c r="KX214" s="49"/>
      <c r="KY214" s="49"/>
      <c r="KZ214" s="49"/>
      <c r="LA214" s="49"/>
      <c r="LB214" s="49"/>
      <c r="LC214" s="49"/>
      <c r="LD214" s="49"/>
      <c r="LE214" s="49"/>
      <c r="LF214" s="49"/>
      <c r="LG214" s="49"/>
      <c r="LH214" s="49"/>
      <c r="LI214" s="49"/>
      <c r="LJ214" s="49"/>
      <c r="LK214" s="49"/>
      <c r="LL214" s="49"/>
      <c r="LM214" s="49"/>
      <c r="LN214" s="49"/>
      <c r="LO214" s="49"/>
      <c r="LP214" s="49"/>
      <c r="LQ214" s="49"/>
      <c r="LR214" s="49"/>
      <c r="LS214" s="49"/>
      <c r="LT214" s="49"/>
      <c r="LU214" s="49"/>
      <c r="LV214" s="49"/>
      <c r="LW214" s="49"/>
      <c r="LX214" s="49"/>
      <c r="LY214" s="49"/>
      <c r="LZ214" s="49"/>
      <c r="MA214" s="49"/>
      <c r="MB214" s="49"/>
      <c r="MC214" s="49"/>
      <c r="MD214" s="49"/>
      <c r="ME214" s="49"/>
      <c r="MF214" s="49"/>
      <c r="MG214" s="49"/>
      <c r="MH214" s="49"/>
      <c r="MI214" s="49"/>
      <c r="MJ214" s="49"/>
      <c r="MK214" s="49"/>
      <c r="ML214" s="49"/>
      <c r="MM214" s="49"/>
      <c r="MN214" s="49"/>
      <c r="MO214" s="49"/>
      <c r="MP214" s="49"/>
      <c r="MQ214" s="49"/>
      <c r="MR214" s="49"/>
      <c r="MS214" s="49"/>
      <c r="MT214" s="49"/>
      <c r="MU214" s="49"/>
      <c r="MV214" s="49"/>
      <c r="MW214" s="49"/>
      <c r="MX214" s="49"/>
      <c r="MY214" s="49"/>
      <c r="MZ214" s="49"/>
      <c r="NA214" s="49"/>
      <c r="NB214" s="49"/>
      <c r="NC214" s="49"/>
      <c r="ND214" s="49"/>
      <c r="NE214" s="49"/>
      <c r="NF214" s="49"/>
      <c r="NG214" s="49"/>
      <c r="NH214" s="49"/>
      <c r="NI214" s="49"/>
      <c r="NJ214" s="49"/>
      <c r="NK214" s="49"/>
      <c r="NL214" s="49"/>
      <c r="NM214" s="49"/>
      <c r="NN214" s="49"/>
      <c r="NO214" s="49"/>
      <c r="NP214" s="49"/>
      <c r="NQ214" s="49"/>
      <c r="NR214" s="49"/>
      <c r="NS214" s="49"/>
      <c r="NT214" s="49"/>
      <c r="NU214" s="49"/>
      <c r="NV214" s="49"/>
      <c r="NW214" s="49"/>
      <c r="NX214" s="49"/>
      <c r="NY214" s="49"/>
      <c r="NZ214" s="49"/>
      <c r="OA214" s="49"/>
      <c r="OB214" s="49"/>
      <c r="OC214" s="49"/>
      <c r="OD214" s="49"/>
    </row>
    <row r="215" spans="1:394" s="4" customFormat="1" x14ac:dyDescent="0.25">
      <c r="A215" s="25"/>
      <c r="B215" s="26"/>
      <c r="C215" s="27"/>
      <c r="D215" s="27"/>
      <c r="E215" s="27"/>
      <c r="F215" s="27"/>
      <c r="G215" s="27"/>
      <c r="H215" s="28"/>
      <c r="I215" s="28"/>
      <c r="J215" s="29"/>
      <c r="K215" s="29"/>
      <c r="L215" s="29"/>
      <c r="M215" s="29"/>
      <c r="N215" s="29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  <c r="CD215" s="49"/>
      <c r="CE215" s="49"/>
      <c r="CF215" s="49"/>
      <c r="CG215" s="49"/>
      <c r="CH215" s="49"/>
      <c r="CI215" s="49"/>
      <c r="CJ215" s="49"/>
      <c r="CK215" s="49"/>
      <c r="CL215" s="49"/>
      <c r="CM215" s="49"/>
      <c r="CN215" s="49"/>
      <c r="CO215" s="49"/>
      <c r="CP215" s="49"/>
      <c r="CQ215" s="49"/>
      <c r="CR215" s="49"/>
      <c r="CS215" s="49"/>
      <c r="CT215" s="49"/>
      <c r="CU215" s="49"/>
      <c r="CV215" s="49"/>
      <c r="CW215" s="49"/>
      <c r="CX215" s="49"/>
      <c r="CY215" s="49"/>
      <c r="CZ215" s="49"/>
      <c r="DA215" s="49"/>
      <c r="DB215" s="49"/>
      <c r="DC215" s="49"/>
      <c r="DD215" s="49"/>
      <c r="DE215" s="49"/>
      <c r="DF215" s="49"/>
      <c r="DG215" s="49"/>
      <c r="DH215" s="49"/>
      <c r="DI215" s="49"/>
      <c r="DJ215" s="49"/>
      <c r="DK215" s="49"/>
      <c r="DL215" s="49"/>
      <c r="DM215" s="49"/>
      <c r="DN215" s="49"/>
      <c r="DO215" s="49"/>
      <c r="DP215" s="49"/>
      <c r="DQ215" s="49"/>
      <c r="DR215" s="49"/>
      <c r="DS215" s="49"/>
      <c r="DT215" s="49"/>
      <c r="DU215" s="49"/>
      <c r="DV215" s="49"/>
      <c r="DW215" s="49"/>
      <c r="DX215" s="49"/>
      <c r="DY215" s="49"/>
      <c r="DZ215" s="49"/>
      <c r="EA215" s="49"/>
      <c r="EB215" s="49"/>
      <c r="EC215" s="49"/>
      <c r="ED215" s="49"/>
      <c r="EE215" s="49"/>
      <c r="EF215" s="49"/>
      <c r="EG215" s="49"/>
      <c r="EH215" s="49"/>
      <c r="EI215" s="49"/>
      <c r="EJ215" s="49"/>
      <c r="EK215" s="49"/>
      <c r="EL215" s="49"/>
      <c r="EM215" s="49"/>
      <c r="EN215" s="49"/>
      <c r="EO215" s="49"/>
      <c r="EP215" s="49"/>
      <c r="EQ215" s="49"/>
      <c r="ER215" s="49"/>
      <c r="ES215" s="49"/>
      <c r="ET215" s="49"/>
      <c r="EU215" s="49"/>
      <c r="EV215" s="49"/>
      <c r="EW215" s="49"/>
      <c r="EX215" s="49"/>
      <c r="EY215" s="49"/>
      <c r="EZ215" s="49"/>
      <c r="FA215" s="49"/>
      <c r="FB215" s="49"/>
      <c r="FC215" s="49"/>
      <c r="FD215" s="49"/>
      <c r="FE215" s="49"/>
      <c r="FF215" s="49"/>
      <c r="FG215" s="49"/>
      <c r="FH215" s="49"/>
      <c r="FI215" s="49"/>
      <c r="FJ215" s="49"/>
      <c r="FK215" s="49"/>
      <c r="FL215" s="49"/>
      <c r="FM215" s="49"/>
      <c r="FN215" s="49"/>
      <c r="FO215" s="49"/>
      <c r="FP215" s="49"/>
      <c r="FQ215" s="49"/>
      <c r="FR215" s="49"/>
      <c r="FS215" s="49"/>
      <c r="FT215" s="49"/>
      <c r="FU215" s="49"/>
      <c r="FV215" s="49"/>
      <c r="FW215" s="49"/>
      <c r="FX215" s="49"/>
      <c r="FY215" s="49"/>
      <c r="FZ215" s="49"/>
      <c r="GA215" s="49"/>
      <c r="GB215" s="49"/>
      <c r="GC215" s="49"/>
      <c r="GD215" s="49"/>
      <c r="GE215" s="49"/>
      <c r="GF215" s="49"/>
      <c r="GG215" s="49"/>
      <c r="GH215" s="49"/>
      <c r="GI215" s="49"/>
      <c r="GJ215" s="49"/>
      <c r="GK215" s="49"/>
      <c r="GL215" s="49"/>
      <c r="GM215" s="49"/>
      <c r="GN215" s="49"/>
      <c r="GO215" s="49"/>
      <c r="GP215" s="49"/>
      <c r="GQ215" s="49"/>
      <c r="GR215" s="49"/>
      <c r="GS215" s="49"/>
      <c r="GT215" s="49"/>
      <c r="GU215" s="49"/>
      <c r="GV215" s="49"/>
      <c r="GW215" s="49"/>
      <c r="GX215" s="49"/>
      <c r="GY215" s="49"/>
      <c r="GZ215" s="49"/>
      <c r="HA215" s="49"/>
      <c r="HB215" s="49"/>
      <c r="HC215" s="49"/>
      <c r="HD215" s="49"/>
      <c r="HE215" s="49"/>
      <c r="HF215" s="49"/>
      <c r="HG215" s="49"/>
      <c r="HH215" s="49"/>
      <c r="HI215" s="49"/>
      <c r="HJ215" s="49"/>
      <c r="HK215" s="49"/>
      <c r="HL215" s="49"/>
      <c r="HM215" s="49"/>
      <c r="HN215" s="49"/>
      <c r="HO215" s="49"/>
      <c r="HP215" s="49"/>
      <c r="HQ215" s="49"/>
      <c r="HR215" s="49"/>
      <c r="HS215" s="49"/>
      <c r="HT215" s="49"/>
      <c r="HU215" s="49"/>
      <c r="HV215" s="49"/>
      <c r="HW215" s="49"/>
      <c r="HX215" s="49"/>
      <c r="HY215" s="49"/>
      <c r="HZ215" s="49"/>
      <c r="IA215" s="49"/>
      <c r="IB215" s="49"/>
      <c r="IC215" s="49"/>
      <c r="ID215" s="49"/>
      <c r="IE215" s="49"/>
      <c r="IF215" s="49"/>
      <c r="IG215" s="49"/>
      <c r="IH215" s="49"/>
      <c r="II215" s="49"/>
      <c r="IJ215" s="49"/>
      <c r="IK215" s="49"/>
      <c r="IL215" s="49"/>
      <c r="IM215" s="49"/>
      <c r="IN215" s="49"/>
      <c r="IO215" s="49"/>
      <c r="IP215" s="49"/>
      <c r="IQ215" s="49"/>
      <c r="IR215" s="49"/>
      <c r="IS215" s="49"/>
      <c r="IT215" s="49"/>
      <c r="IU215" s="49"/>
      <c r="IV215" s="49"/>
      <c r="IW215" s="49"/>
      <c r="IX215" s="49"/>
      <c r="IY215" s="49"/>
      <c r="IZ215" s="49"/>
      <c r="JA215" s="49"/>
      <c r="JB215" s="49"/>
      <c r="JC215" s="49"/>
      <c r="JD215" s="49"/>
      <c r="JE215" s="49"/>
      <c r="JF215" s="49"/>
      <c r="JG215" s="49"/>
      <c r="JH215" s="49"/>
      <c r="JI215" s="49"/>
      <c r="JJ215" s="49"/>
      <c r="JK215" s="49"/>
      <c r="JL215" s="49"/>
      <c r="JM215" s="49"/>
      <c r="JN215" s="49"/>
      <c r="JO215" s="49"/>
      <c r="JP215" s="49"/>
      <c r="JQ215" s="49"/>
      <c r="JR215" s="49"/>
      <c r="JS215" s="49"/>
      <c r="JT215" s="49"/>
      <c r="JU215" s="49"/>
      <c r="JV215" s="49"/>
      <c r="JW215" s="49"/>
      <c r="JX215" s="49"/>
      <c r="JY215" s="49"/>
      <c r="JZ215" s="49"/>
      <c r="KA215" s="49"/>
      <c r="KB215" s="49"/>
      <c r="KC215" s="49"/>
      <c r="KD215" s="49"/>
      <c r="KE215" s="49"/>
      <c r="KF215" s="49"/>
      <c r="KG215" s="49"/>
      <c r="KH215" s="49"/>
      <c r="KI215" s="49"/>
      <c r="KJ215" s="49"/>
      <c r="KK215" s="49"/>
      <c r="KL215" s="49"/>
      <c r="KM215" s="49"/>
      <c r="KN215" s="49"/>
      <c r="KO215" s="49"/>
      <c r="KP215" s="49"/>
      <c r="KQ215" s="49"/>
      <c r="KR215" s="49"/>
      <c r="KS215" s="49"/>
      <c r="KT215" s="49"/>
      <c r="KU215" s="49"/>
      <c r="KV215" s="49"/>
      <c r="KW215" s="49"/>
      <c r="KX215" s="49"/>
      <c r="KY215" s="49"/>
      <c r="KZ215" s="49"/>
      <c r="LA215" s="49"/>
      <c r="LB215" s="49"/>
      <c r="LC215" s="49"/>
      <c r="LD215" s="49"/>
      <c r="LE215" s="49"/>
      <c r="LF215" s="49"/>
      <c r="LG215" s="49"/>
      <c r="LH215" s="49"/>
      <c r="LI215" s="49"/>
      <c r="LJ215" s="49"/>
      <c r="LK215" s="49"/>
      <c r="LL215" s="49"/>
      <c r="LM215" s="49"/>
      <c r="LN215" s="49"/>
      <c r="LO215" s="49"/>
      <c r="LP215" s="49"/>
      <c r="LQ215" s="49"/>
      <c r="LR215" s="49"/>
      <c r="LS215" s="49"/>
      <c r="LT215" s="49"/>
      <c r="LU215" s="49"/>
      <c r="LV215" s="49"/>
      <c r="LW215" s="49"/>
      <c r="LX215" s="49"/>
      <c r="LY215" s="49"/>
      <c r="LZ215" s="49"/>
      <c r="MA215" s="49"/>
      <c r="MB215" s="49"/>
      <c r="MC215" s="49"/>
      <c r="MD215" s="49"/>
      <c r="ME215" s="49"/>
      <c r="MF215" s="49"/>
      <c r="MG215" s="49"/>
      <c r="MH215" s="49"/>
      <c r="MI215" s="49"/>
      <c r="MJ215" s="49"/>
      <c r="MK215" s="49"/>
      <c r="ML215" s="49"/>
      <c r="MM215" s="49"/>
      <c r="MN215" s="49"/>
      <c r="MO215" s="49"/>
      <c r="MP215" s="49"/>
      <c r="MQ215" s="49"/>
      <c r="MR215" s="49"/>
      <c r="MS215" s="49"/>
      <c r="MT215" s="49"/>
      <c r="MU215" s="49"/>
      <c r="MV215" s="49"/>
      <c r="MW215" s="49"/>
      <c r="MX215" s="49"/>
      <c r="MY215" s="49"/>
      <c r="MZ215" s="49"/>
      <c r="NA215" s="49"/>
      <c r="NB215" s="49"/>
      <c r="NC215" s="49"/>
      <c r="ND215" s="49"/>
      <c r="NE215" s="49"/>
      <c r="NF215" s="49"/>
      <c r="NG215" s="49"/>
      <c r="NH215" s="49"/>
      <c r="NI215" s="49"/>
      <c r="NJ215" s="49"/>
      <c r="NK215" s="49"/>
      <c r="NL215" s="49"/>
      <c r="NM215" s="49"/>
      <c r="NN215" s="49"/>
      <c r="NO215" s="49"/>
      <c r="NP215" s="49"/>
      <c r="NQ215" s="49"/>
      <c r="NR215" s="49"/>
      <c r="NS215" s="49"/>
      <c r="NT215" s="49"/>
      <c r="NU215" s="49"/>
      <c r="NV215" s="49"/>
      <c r="NW215" s="49"/>
      <c r="NX215" s="49"/>
      <c r="NY215" s="49"/>
      <c r="NZ215" s="49"/>
      <c r="OA215" s="49"/>
      <c r="OB215" s="49"/>
      <c r="OC215" s="49"/>
      <c r="OD215" s="49"/>
    </row>
    <row r="216" spans="1:394" s="4" customFormat="1" x14ac:dyDescent="0.25">
      <c r="A216" s="25"/>
      <c r="B216" s="26"/>
      <c r="C216" s="27"/>
      <c r="D216" s="27"/>
      <c r="E216" s="27"/>
      <c r="F216" s="27"/>
      <c r="G216" s="27"/>
      <c r="H216" s="28"/>
      <c r="I216" s="28"/>
      <c r="J216" s="29"/>
      <c r="K216" s="29"/>
      <c r="L216" s="29"/>
      <c r="M216" s="29"/>
      <c r="N216" s="29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  <c r="DD216" s="49"/>
      <c r="DE216" s="49"/>
      <c r="DF216" s="49"/>
      <c r="DG216" s="49"/>
      <c r="DH216" s="49"/>
      <c r="DI216" s="49"/>
      <c r="DJ216" s="49"/>
      <c r="DK216" s="49"/>
      <c r="DL216" s="49"/>
      <c r="DM216" s="49"/>
      <c r="DN216" s="49"/>
      <c r="DO216" s="49"/>
      <c r="DP216" s="49"/>
      <c r="DQ216" s="49"/>
      <c r="DR216" s="49"/>
      <c r="DS216" s="49"/>
      <c r="DT216" s="49"/>
      <c r="DU216" s="49"/>
      <c r="DV216" s="49"/>
      <c r="DW216" s="49"/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49"/>
      <c r="EX216" s="49"/>
      <c r="EY216" s="49"/>
      <c r="EZ216" s="49"/>
      <c r="FA216" s="49"/>
      <c r="FB216" s="49"/>
      <c r="FC216" s="49"/>
      <c r="FD216" s="49"/>
      <c r="FE216" s="49"/>
      <c r="FF216" s="49"/>
      <c r="FG216" s="49"/>
      <c r="FH216" s="49"/>
      <c r="FI216" s="49"/>
      <c r="FJ216" s="49"/>
      <c r="FK216" s="49"/>
      <c r="FL216" s="49"/>
      <c r="FM216" s="49"/>
      <c r="FN216" s="49"/>
      <c r="FO216" s="49"/>
      <c r="FP216" s="49"/>
      <c r="FQ216" s="49"/>
      <c r="FR216" s="49"/>
      <c r="FS216" s="49"/>
      <c r="FT216" s="49"/>
      <c r="FU216" s="49"/>
      <c r="FV216" s="49"/>
      <c r="FW216" s="49"/>
      <c r="FX216" s="49"/>
      <c r="FY216" s="49"/>
      <c r="FZ216" s="49"/>
      <c r="GA216" s="49"/>
      <c r="GB216" s="49"/>
      <c r="GC216" s="49"/>
      <c r="GD216" s="49"/>
      <c r="GE216" s="49"/>
      <c r="GF216" s="49"/>
      <c r="GG216" s="49"/>
      <c r="GH216" s="49"/>
      <c r="GI216" s="49"/>
      <c r="GJ216" s="49"/>
      <c r="GK216" s="49"/>
      <c r="GL216" s="49"/>
      <c r="GM216" s="49"/>
      <c r="GN216" s="49"/>
      <c r="GO216" s="49"/>
      <c r="GP216" s="49"/>
      <c r="GQ216" s="49"/>
      <c r="GR216" s="49"/>
      <c r="GS216" s="49"/>
      <c r="GT216" s="49"/>
      <c r="GU216" s="49"/>
      <c r="GV216" s="49"/>
      <c r="GW216" s="49"/>
      <c r="GX216" s="49"/>
      <c r="GY216" s="49"/>
      <c r="GZ216" s="49"/>
      <c r="HA216" s="49"/>
      <c r="HB216" s="49"/>
      <c r="HC216" s="49"/>
      <c r="HD216" s="49"/>
      <c r="HE216" s="49"/>
      <c r="HF216" s="49"/>
      <c r="HG216" s="49"/>
      <c r="HH216" s="49"/>
      <c r="HI216" s="49"/>
      <c r="HJ216" s="49"/>
      <c r="HK216" s="49"/>
      <c r="HL216" s="49"/>
      <c r="HM216" s="49"/>
      <c r="HN216" s="49"/>
      <c r="HO216" s="49"/>
      <c r="HP216" s="49"/>
      <c r="HQ216" s="49"/>
      <c r="HR216" s="49"/>
      <c r="HS216" s="49"/>
      <c r="HT216" s="49"/>
      <c r="HU216" s="49"/>
      <c r="HV216" s="49"/>
      <c r="HW216" s="49"/>
      <c r="HX216" s="49"/>
      <c r="HY216" s="49"/>
      <c r="HZ216" s="49"/>
      <c r="IA216" s="49"/>
      <c r="IB216" s="49"/>
      <c r="IC216" s="49"/>
      <c r="ID216" s="49"/>
      <c r="IE216" s="49"/>
      <c r="IF216" s="49"/>
      <c r="IG216" s="49"/>
      <c r="IH216" s="49"/>
      <c r="II216" s="49"/>
      <c r="IJ216" s="49"/>
      <c r="IK216" s="49"/>
      <c r="IL216" s="49"/>
      <c r="IM216" s="49"/>
      <c r="IN216" s="49"/>
      <c r="IO216" s="49"/>
      <c r="IP216" s="49"/>
      <c r="IQ216" s="49"/>
      <c r="IR216" s="49"/>
      <c r="IS216" s="49"/>
      <c r="IT216" s="49"/>
      <c r="IU216" s="49"/>
      <c r="IV216" s="49"/>
      <c r="IW216" s="49"/>
      <c r="IX216" s="49"/>
      <c r="IY216" s="49"/>
      <c r="IZ216" s="49"/>
      <c r="JA216" s="49"/>
      <c r="JB216" s="49"/>
      <c r="JC216" s="49"/>
      <c r="JD216" s="49"/>
      <c r="JE216" s="49"/>
      <c r="JF216" s="49"/>
      <c r="JG216" s="49"/>
      <c r="JH216" s="49"/>
      <c r="JI216" s="49"/>
      <c r="JJ216" s="49"/>
      <c r="JK216" s="49"/>
      <c r="JL216" s="49"/>
      <c r="JM216" s="49"/>
      <c r="JN216" s="49"/>
      <c r="JO216" s="49"/>
      <c r="JP216" s="49"/>
      <c r="JQ216" s="49"/>
      <c r="JR216" s="49"/>
      <c r="JS216" s="49"/>
      <c r="JT216" s="49"/>
      <c r="JU216" s="49"/>
      <c r="JV216" s="49"/>
      <c r="JW216" s="49"/>
      <c r="JX216" s="49"/>
      <c r="JY216" s="49"/>
      <c r="JZ216" s="49"/>
      <c r="KA216" s="49"/>
      <c r="KB216" s="49"/>
      <c r="KC216" s="49"/>
      <c r="KD216" s="49"/>
      <c r="KE216" s="49"/>
      <c r="KF216" s="49"/>
      <c r="KG216" s="49"/>
      <c r="KH216" s="49"/>
      <c r="KI216" s="49"/>
      <c r="KJ216" s="49"/>
      <c r="KK216" s="49"/>
      <c r="KL216" s="49"/>
      <c r="KM216" s="49"/>
      <c r="KN216" s="49"/>
      <c r="KO216" s="49"/>
      <c r="KP216" s="49"/>
      <c r="KQ216" s="49"/>
      <c r="KR216" s="49"/>
      <c r="KS216" s="49"/>
      <c r="KT216" s="49"/>
      <c r="KU216" s="49"/>
      <c r="KV216" s="49"/>
      <c r="KW216" s="49"/>
      <c r="KX216" s="49"/>
      <c r="KY216" s="49"/>
      <c r="KZ216" s="49"/>
      <c r="LA216" s="49"/>
      <c r="LB216" s="49"/>
      <c r="LC216" s="49"/>
      <c r="LD216" s="49"/>
      <c r="LE216" s="49"/>
      <c r="LF216" s="49"/>
      <c r="LG216" s="49"/>
      <c r="LH216" s="49"/>
      <c r="LI216" s="49"/>
      <c r="LJ216" s="49"/>
      <c r="LK216" s="49"/>
      <c r="LL216" s="49"/>
      <c r="LM216" s="49"/>
      <c r="LN216" s="49"/>
      <c r="LO216" s="49"/>
      <c r="LP216" s="49"/>
      <c r="LQ216" s="49"/>
      <c r="LR216" s="49"/>
      <c r="LS216" s="49"/>
      <c r="LT216" s="49"/>
      <c r="LU216" s="49"/>
      <c r="LV216" s="49"/>
      <c r="LW216" s="49"/>
      <c r="LX216" s="49"/>
      <c r="LY216" s="49"/>
      <c r="LZ216" s="49"/>
      <c r="MA216" s="49"/>
      <c r="MB216" s="49"/>
      <c r="MC216" s="49"/>
      <c r="MD216" s="49"/>
      <c r="ME216" s="49"/>
      <c r="MF216" s="49"/>
      <c r="MG216" s="49"/>
      <c r="MH216" s="49"/>
      <c r="MI216" s="49"/>
      <c r="MJ216" s="49"/>
      <c r="MK216" s="49"/>
      <c r="ML216" s="49"/>
      <c r="MM216" s="49"/>
      <c r="MN216" s="49"/>
      <c r="MO216" s="49"/>
      <c r="MP216" s="49"/>
      <c r="MQ216" s="49"/>
      <c r="MR216" s="49"/>
      <c r="MS216" s="49"/>
      <c r="MT216" s="49"/>
      <c r="MU216" s="49"/>
      <c r="MV216" s="49"/>
      <c r="MW216" s="49"/>
      <c r="MX216" s="49"/>
      <c r="MY216" s="49"/>
      <c r="MZ216" s="49"/>
      <c r="NA216" s="49"/>
      <c r="NB216" s="49"/>
      <c r="NC216" s="49"/>
      <c r="ND216" s="49"/>
      <c r="NE216" s="49"/>
      <c r="NF216" s="49"/>
      <c r="NG216" s="49"/>
      <c r="NH216" s="49"/>
      <c r="NI216" s="49"/>
      <c r="NJ216" s="49"/>
      <c r="NK216" s="49"/>
      <c r="NL216" s="49"/>
      <c r="NM216" s="49"/>
      <c r="NN216" s="49"/>
      <c r="NO216" s="49"/>
      <c r="NP216" s="49"/>
      <c r="NQ216" s="49"/>
      <c r="NR216" s="49"/>
      <c r="NS216" s="49"/>
      <c r="NT216" s="49"/>
      <c r="NU216" s="49"/>
      <c r="NV216" s="49"/>
      <c r="NW216" s="49"/>
      <c r="NX216" s="49"/>
      <c r="NY216" s="49"/>
      <c r="NZ216" s="49"/>
      <c r="OA216" s="49"/>
      <c r="OB216" s="49"/>
      <c r="OC216" s="49"/>
      <c r="OD216" s="49"/>
    </row>
    <row r="217" spans="1:394" s="4" customFormat="1" x14ac:dyDescent="0.25">
      <c r="A217" s="25"/>
      <c r="B217" s="26"/>
      <c r="C217" s="27"/>
      <c r="D217" s="27"/>
      <c r="E217" s="27"/>
      <c r="F217" s="27"/>
      <c r="G217" s="27"/>
      <c r="H217" s="28"/>
      <c r="I217" s="28"/>
      <c r="J217" s="29"/>
      <c r="K217" s="29"/>
      <c r="L217" s="29"/>
      <c r="M217" s="29"/>
      <c r="N217" s="29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  <c r="DD217" s="49"/>
      <c r="DE217" s="49"/>
      <c r="DF217" s="49"/>
      <c r="DG217" s="49"/>
      <c r="DH217" s="49"/>
      <c r="DI217" s="49"/>
      <c r="DJ217" s="49"/>
      <c r="DK217" s="49"/>
      <c r="DL217" s="49"/>
      <c r="DM217" s="49"/>
      <c r="DN217" s="49"/>
      <c r="DO217" s="49"/>
      <c r="DP217" s="49"/>
      <c r="DQ217" s="49"/>
      <c r="DR217" s="49"/>
      <c r="DS217" s="49"/>
      <c r="DT217" s="49"/>
      <c r="DU217" s="49"/>
      <c r="DV217" s="49"/>
      <c r="DW217" s="49"/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49"/>
      <c r="EX217" s="49"/>
      <c r="EY217" s="49"/>
      <c r="EZ217" s="49"/>
      <c r="FA217" s="49"/>
      <c r="FB217" s="49"/>
      <c r="FC217" s="49"/>
      <c r="FD217" s="49"/>
      <c r="FE217" s="49"/>
      <c r="FF217" s="49"/>
      <c r="FG217" s="49"/>
      <c r="FH217" s="49"/>
      <c r="FI217" s="49"/>
      <c r="FJ217" s="49"/>
      <c r="FK217" s="49"/>
      <c r="FL217" s="49"/>
      <c r="FM217" s="49"/>
      <c r="FN217" s="49"/>
      <c r="FO217" s="49"/>
      <c r="FP217" s="49"/>
      <c r="FQ217" s="49"/>
      <c r="FR217" s="49"/>
      <c r="FS217" s="49"/>
      <c r="FT217" s="49"/>
      <c r="FU217" s="49"/>
      <c r="FV217" s="49"/>
      <c r="FW217" s="49"/>
      <c r="FX217" s="49"/>
      <c r="FY217" s="49"/>
      <c r="FZ217" s="49"/>
      <c r="GA217" s="49"/>
      <c r="GB217" s="49"/>
      <c r="GC217" s="49"/>
      <c r="GD217" s="49"/>
      <c r="GE217" s="49"/>
      <c r="GF217" s="49"/>
      <c r="GG217" s="49"/>
      <c r="GH217" s="49"/>
      <c r="GI217" s="49"/>
      <c r="GJ217" s="49"/>
      <c r="GK217" s="49"/>
      <c r="GL217" s="49"/>
      <c r="GM217" s="49"/>
      <c r="GN217" s="49"/>
      <c r="GO217" s="49"/>
      <c r="GP217" s="49"/>
      <c r="GQ217" s="49"/>
      <c r="GR217" s="49"/>
      <c r="GS217" s="49"/>
      <c r="GT217" s="49"/>
      <c r="GU217" s="49"/>
      <c r="GV217" s="49"/>
      <c r="GW217" s="49"/>
      <c r="GX217" s="49"/>
      <c r="GY217" s="49"/>
      <c r="GZ217" s="49"/>
      <c r="HA217" s="49"/>
      <c r="HB217" s="49"/>
      <c r="HC217" s="49"/>
      <c r="HD217" s="49"/>
      <c r="HE217" s="49"/>
      <c r="HF217" s="49"/>
      <c r="HG217" s="49"/>
      <c r="HH217" s="49"/>
      <c r="HI217" s="49"/>
      <c r="HJ217" s="49"/>
      <c r="HK217" s="49"/>
      <c r="HL217" s="49"/>
      <c r="HM217" s="49"/>
      <c r="HN217" s="49"/>
      <c r="HO217" s="49"/>
      <c r="HP217" s="49"/>
      <c r="HQ217" s="49"/>
      <c r="HR217" s="49"/>
      <c r="HS217" s="49"/>
      <c r="HT217" s="49"/>
      <c r="HU217" s="49"/>
      <c r="HV217" s="49"/>
      <c r="HW217" s="49"/>
      <c r="HX217" s="49"/>
      <c r="HY217" s="49"/>
      <c r="HZ217" s="49"/>
      <c r="IA217" s="49"/>
      <c r="IB217" s="49"/>
      <c r="IC217" s="49"/>
      <c r="ID217" s="49"/>
      <c r="IE217" s="49"/>
      <c r="IF217" s="49"/>
      <c r="IG217" s="49"/>
      <c r="IH217" s="49"/>
      <c r="II217" s="49"/>
      <c r="IJ217" s="49"/>
      <c r="IK217" s="49"/>
      <c r="IL217" s="49"/>
      <c r="IM217" s="49"/>
      <c r="IN217" s="49"/>
      <c r="IO217" s="49"/>
      <c r="IP217" s="49"/>
      <c r="IQ217" s="49"/>
      <c r="IR217" s="49"/>
      <c r="IS217" s="49"/>
      <c r="IT217" s="49"/>
      <c r="IU217" s="49"/>
      <c r="IV217" s="49"/>
      <c r="IW217" s="49"/>
      <c r="IX217" s="49"/>
      <c r="IY217" s="49"/>
      <c r="IZ217" s="49"/>
      <c r="JA217" s="49"/>
      <c r="JB217" s="49"/>
      <c r="JC217" s="49"/>
      <c r="JD217" s="49"/>
      <c r="JE217" s="49"/>
      <c r="JF217" s="49"/>
      <c r="JG217" s="49"/>
      <c r="JH217" s="49"/>
      <c r="JI217" s="49"/>
      <c r="JJ217" s="49"/>
      <c r="JK217" s="49"/>
      <c r="JL217" s="49"/>
      <c r="JM217" s="49"/>
      <c r="JN217" s="49"/>
      <c r="JO217" s="49"/>
      <c r="JP217" s="49"/>
      <c r="JQ217" s="49"/>
      <c r="JR217" s="49"/>
      <c r="JS217" s="49"/>
      <c r="JT217" s="49"/>
      <c r="JU217" s="49"/>
      <c r="JV217" s="49"/>
      <c r="JW217" s="49"/>
      <c r="JX217" s="49"/>
      <c r="JY217" s="49"/>
      <c r="JZ217" s="49"/>
      <c r="KA217" s="49"/>
      <c r="KB217" s="49"/>
      <c r="KC217" s="49"/>
      <c r="KD217" s="49"/>
      <c r="KE217" s="49"/>
      <c r="KF217" s="49"/>
      <c r="KG217" s="49"/>
      <c r="KH217" s="49"/>
      <c r="KI217" s="49"/>
      <c r="KJ217" s="49"/>
      <c r="KK217" s="49"/>
      <c r="KL217" s="49"/>
      <c r="KM217" s="49"/>
      <c r="KN217" s="49"/>
      <c r="KO217" s="49"/>
      <c r="KP217" s="49"/>
      <c r="KQ217" s="49"/>
      <c r="KR217" s="49"/>
      <c r="KS217" s="49"/>
      <c r="KT217" s="49"/>
      <c r="KU217" s="49"/>
      <c r="KV217" s="49"/>
      <c r="KW217" s="49"/>
      <c r="KX217" s="49"/>
      <c r="KY217" s="49"/>
      <c r="KZ217" s="49"/>
      <c r="LA217" s="49"/>
      <c r="LB217" s="49"/>
      <c r="LC217" s="49"/>
      <c r="LD217" s="49"/>
      <c r="LE217" s="49"/>
      <c r="LF217" s="49"/>
      <c r="LG217" s="49"/>
      <c r="LH217" s="49"/>
      <c r="LI217" s="49"/>
      <c r="LJ217" s="49"/>
      <c r="LK217" s="49"/>
      <c r="LL217" s="49"/>
      <c r="LM217" s="49"/>
      <c r="LN217" s="49"/>
      <c r="LO217" s="49"/>
      <c r="LP217" s="49"/>
      <c r="LQ217" s="49"/>
      <c r="LR217" s="49"/>
      <c r="LS217" s="49"/>
      <c r="LT217" s="49"/>
      <c r="LU217" s="49"/>
      <c r="LV217" s="49"/>
      <c r="LW217" s="49"/>
      <c r="LX217" s="49"/>
      <c r="LY217" s="49"/>
      <c r="LZ217" s="49"/>
      <c r="MA217" s="49"/>
      <c r="MB217" s="49"/>
      <c r="MC217" s="49"/>
      <c r="MD217" s="49"/>
      <c r="ME217" s="49"/>
      <c r="MF217" s="49"/>
      <c r="MG217" s="49"/>
      <c r="MH217" s="49"/>
      <c r="MI217" s="49"/>
      <c r="MJ217" s="49"/>
      <c r="MK217" s="49"/>
      <c r="ML217" s="49"/>
      <c r="MM217" s="49"/>
      <c r="MN217" s="49"/>
      <c r="MO217" s="49"/>
      <c r="MP217" s="49"/>
      <c r="MQ217" s="49"/>
      <c r="MR217" s="49"/>
      <c r="MS217" s="49"/>
      <c r="MT217" s="49"/>
      <c r="MU217" s="49"/>
      <c r="MV217" s="49"/>
      <c r="MW217" s="49"/>
      <c r="MX217" s="49"/>
      <c r="MY217" s="49"/>
      <c r="MZ217" s="49"/>
      <c r="NA217" s="49"/>
      <c r="NB217" s="49"/>
      <c r="NC217" s="49"/>
      <c r="ND217" s="49"/>
      <c r="NE217" s="49"/>
      <c r="NF217" s="49"/>
      <c r="NG217" s="49"/>
      <c r="NH217" s="49"/>
      <c r="NI217" s="49"/>
      <c r="NJ217" s="49"/>
      <c r="NK217" s="49"/>
      <c r="NL217" s="49"/>
      <c r="NM217" s="49"/>
      <c r="NN217" s="49"/>
      <c r="NO217" s="49"/>
      <c r="NP217" s="49"/>
      <c r="NQ217" s="49"/>
      <c r="NR217" s="49"/>
      <c r="NS217" s="49"/>
      <c r="NT217" s="49"/>
      <c r="NU217" s="49"/>
      <c r="NV217" s="49"/>
      <c r="NW217" s="49"/>
      <c r="NX217" s="49"/>
      <c r="NY217" s="49"/>
      <c r="NZ217" s="49"/>
      <c r="OA217" s="49"/>
      <c r="OB217" s="49"/>
      <c r="OC217" s="49"/>
      <c r="OD217" s="49"/>
    </row>
    <row r="218" spans="1:394" s="4" customFormat="1" x14ac:dyDescent="0.25">
      <c r="A218" s="25"/>
      <c r="B218" s="26"/>
      <c r="C218" s="27"/>
      <c r="D218" s="27"/>
      <c r="E218" s="27"/>
      <c r="F218" s="27"/>
      <c r="G218" s="27"/>
      <c r="H218" s="28"/>
      <c r="I218" s="28"/>
      <c r="J218" s="29"/>
      <c r="K218" s="29"/>
      <c r="L218" s="29"/>
      <c r="M218" s="29"/>
      <c r="N218" s="29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  <c r="DD218" s="49"/>
      <c r="DE218" s="49"/>
      <c r="DF218" s="49"/>
      <c r="DG218" s="49"/>
      <c r="DH218" s="49"/>
      <c r="DI218" s="49"/>
      <c r="DJ218" s="49"/>
      <c r="DK218" s="49"/>
      <c r="DL218" s="49"/>
      <c r="DM218" s="49"/>
      <c r="DN218" s="49"/>
      <c r="DO218" s="49"/>
      <c r="DP218" s="49"/>
      <c r="DQ218" s="49"/>
      <c r="DR218" s="49"/>
      <c r="DS218" s="49"/>
      <c r="DT218" s="49"/>
      <c r="DU218" s="49"/>
      <c r="DV218" s="49"/>
      <c r="DW218" s="49"/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9"/>
      <c r="EX218" s="49"/>
      <c r="EY218" s="49"/>
      <c r="EZ218" s="49"/>
      <c r="FA218" s="49"/>
      <c r="FB218" s="49"/>
      <c r="FC218" s="49"/>
      <c r="FD218" s="49"/>
      <c r="FE218" s="49"/>
      <c r="FF218" s="49"/>
      <c r="FG218" s="49"/>
      <c r="FH218" s="49"/>
      <c r="FI218" s="49"/>
      <c r="FJ218" s="49"/>
      <c r="FK218" s="49"/>
      <c r="FL218" s="49"/>
      <c r="FM218" s="49"/>
      <c r="FN218" s="49"/>
      <c r="FO218" s="49"/>
      <c r="FP218" s="49"/>
      <c r="FQ218" s="49"/>
      <c r="FR218" s="49"/>
      <c r="FS218" s="49"/>
      <c r="FT218" s="49"/>
      <c r="FU218" s="49"/>
      <c r="FV218" s="49"/>
      <c r="FW218" s="49"/>
      <c r="FX218" s="49"/>
      <c r="FY218" s="49"/>
      <c r="FZ218" s="49"/>
      <c r="GA218" s="49"/>
      <c r="GB218" s="49"/>
      <c r="GC218" s="49"/>
      <c r="GD218" s="49"/>
      <c r="GE218" s="49"/>
      <c r="GF218" s="49"/>
      <c r="GG218" s="49"/>
      <c r="GH218" s="49"/>
      <c r="GI218" s="49"/>
      <c r="GJ218" s="49"/>
      <c r="GK218" s="49"/>
      <c r="GL218" s="49"/>
      <c r="GM218" s="49"/>
      <c r="GN218" s="49"/>
      <c r="GO218" s="49"/>
      <c r="GP218" s="49"/>
      <c r="GQ218" s="49"/>
      <c r="GR218" s="49"/>
      <c r="GS218" s="49"/>
      <c r="GT218" s="49"/>
      <c r="GU218" s="49"/>
      <c r="GV218" s="49"/>
      <c r="GW218" s="49"/>
      <c r="GX218" s="49"/>
      <c r="GY218" s="49"/>
      <c r="GZ218" s="49"/>
      <c r="HA218" s="49"/>
      <c r="HB218" s="49"/>
      <c r="HC218" s="49"/>
      <c r="HD218" s="49"/>
      <c r="HE218" s="49"/>
      <c r="HF218" s="49"/>
      <c r="HG218" s="49"/>
      <c r="HH218" s="49"/>
      <c r="HI218" s="49"/>
      <c r="HJ218" s="49"/>
      <c r="HK218" s="49"/>
      <c r="HL218" s="49"/>
      <c r="HM218" s="49"/>
      <c r="HN218" s="49"/>
      <c r="HO218" s="49"/>
      <c r="HP218" s="49"/>
      <c r="HQ218" s="49"/>
      <c r="HR218" s="49"/>
      <c r="HS218" s="49"/>
      <c r="HT218" s="49"/>
      <c r="HU218" s="49"/>
      <c r="HV218" s="49"/>
      <c r="HW218" s="49"/>
      <c r="HX218" s="49"/>
      <c r="HY218" s="49"/>
      <c r="HZ218" s="49"/>
      <c r="IA218" s="49"/>
      <c r="IB218" s="49"/>
      <c r="IC218" s="49"/>
      <c r="ID218" s="49"/>
      <c r="IE218" s="49"/>
      <c r="IF218" s="49"/>
      <c r="IG218" s="49"/>
      <c r="IH218" s="49"/>
      <c r="II218" s="49"/>
      <c r="IJ218" s="49"/>
      <c r="IK218" s="49"/>
      <c r="IL218" s="49"/>
      <c r="IM218" s="49"/>
      <c r="IN218" s="49"/>
      <c r="IO218" s="49"/>
      <c r="IP218" s="49"/>
      <c r="IQ218" s="49"/>
      <c r="IR218" s="49"/>
      <c r="IS218" s="49"/>
      <c r="IT218" s="49"/>
      <c r="IU218" s="49"/>
      <c r="IV218" s="49"/>
      <c r="IW218" s="49"/>
      <c r="IX218" s="49"/>
      <c r="IY218" s="49"/>
      <c r="IZ218" s="49"/>
      <c r="JA218" s="49"/>
      <c r="JB218" s="49"/>
      <c r="JC218" s="49"/>
      <c r="JD218" s="49"/>
      <c r="JE218" s="49"/>
      <c r="JF218" s="49"/>
      <c r="JG218" s="49"/>
      <c r="JH218" s="49"/>
      <c r="JI218" s="49"/>
      <c r="JJ218" s="49"/>
      <c r="JK218" s="49"/>
      <c r="JL218" s="49"/>
      <c r="JM218" s="49"/>
      <c r="JN218" s="49"/>
      <c r="JO218" s="49"/>
      <c r="JP218" s="49"/>
      <c r="JQ218" s="49"/>
      <c r="JR218" s="49"/>
      <c r="JS218" s="49"/>
      <c r="JT218" s="49"/>
      <c r="JU218" s="49"/>
      <c r="JV218" s="49"/>
      <c r="JW218" s="49"/>
      <c r="JX218" s="49"/>
      <c r="JY218" s="49"/>
      <c r="JZ218" s="49"/>
      <c r="KA218" s="49"/>
      <c r="KB218" s="49"/>
      <c r="KC218" s="49"/>
      <c r="KD218" s="49"/>
      <c r="KE218" s="49"/>
      <c r="KF218" s="49"/>
      <c r="KG218" s="49"/>
      <c r="KH218" s="49"/>
      <c r="KI218" s="49"/>
      <c r="KJ218" s="49"/>
      <c r="KK218" s="49"/>
      <c r="KL218" s="49"/>
      <c r="KM218" s="49"/>
      <c r="KN218" s="49"/>
      <c r="KO218" s="49"/>
      <c r="KP218" s="49"/>
      <c r="KQ218" s="49"/>
      <c r="KR218" s="49"/>
      <c r="KS218" s="49"/>
      <c r="KT218" s="49"/>
      <c r="KU218" s="49"/>
      <c r="KV218" s="49"/>
      <c r="KW218" s="49"/>
      <c r="KX218" s="49"/>
      <c r="KY218" s="49"/>
      <c r="KZ218" s="49"/>
      <c r="LA218" s="49"/>
      <c r="LB218" s="49"/>
      <c r="LC218" s="49"/>
      <c r="LD218" s="49"/>
      <c r="LE218" s="49"/>
      <c r="LF218" s="49"/>
      <c r="LG218" s="49"/>
      <c r="LH218" s="49"/>
      <c r="LI218" s="49"/>
      <c r="LJ218" s="49"/>
      <c r="LK218" s="49"/>
      <c r="LL218" s="49"/>
      <c r="LM218" s="49"/>
      <c r="LN218" s="49"/>
      <c r="LO218" s="49"/>
      <c r="LP218" s="49"/>
      <c r="LQ218" s="49"/>
      <c r="LR218" s="49"/>
      <c r="LS218" s="49"/>
      <c r="LT218" s="49"/>
      <c r="LU218" s="49"/>
      <c r="LV218" s="49"/>
      <c r="LW218" s="49"/>
      <c r="LX218" s="49"/>
      <c r="LY218" s="49"/>
      <c r="LZ218" s="49"/>
      <c r="MA218" s="49"/>
      <c r="MB218" s="49"/>
      <c r="MC218" s="49"/>
      <c r="MD218" s="49"/>
      <c r="ME218" s="49"/>
      <c r="MF218" s="49"/>
      <c r="MG218" s="49"/>
      <c r="MH218" s="49"/>
      <c r="MI218" s="49"/>
      <c r="MJ218" s="49"/>
      <c r="MK218" s="49"/>
      <c r="ML218" s="49"/>
      <c r="MM218" s="49"/>
      <c r="MN218" s="49"/>
      <c r="MO218" s="49"/>
      <c r="MP218" s="49"/>
      <c r="MQ218" s="49"/>
      <c r="MR218" s="49"/>
      <c r="MS218" s="49"/>
      <c r="MT218" s="49"/>
      <c r="MU218" s="49"/>
      <c r="MV218" s="49"/>
      <c r="MW218" s="49"/>
      <c r="MX218" s="49"/>
      <c r="MY218" s="49"/>
      <c r="MZ218" s="49"/>
      <c r="NA218" s="49"/>
      <c r="NB218" s="49"/>
      <c r="NC218" s="49"/>
      <c r="ND218" s="49"/>
      <c r="NE218" s="49"/>
      <c r="NF218" s="49"/>
      <c r="NG218" s="49"/>
      <c r="NH218" s="49"/>
      <c r="NI218" s="49"/>
      <c r="NJ218" s="49"/>
      <c r="NK218" s="49"/>
      <c r="NL218" s="49"/>
      <c r="NM218" s="49"/>
      <c r="NN218" s="49"/>
      <c r="NO218" s="49"/>
      <c r="NP218" s="49"/>
      <c r="NQ218" s="49"/>
      <c r="NR218" s="49"/>
      <c r="NS218" s="49"/>
      <c r="NT218" s="49"/>
      <c r="NU218" s="49"/>
      <c r="NV218" s="49"/>
      <c r="NW218" s="49"/>
      <c r="NX218" s="49"/>
      <c r="NY218" s="49"/>
      <c r="NZ218" s="49"/>
      <c r="OA218" s="49"/>
      <c r="OB218" s="49"/>
      <c r="OC218" s="49"/>
      <c r="OD218" s="49"/>
    </row>
    <row r="219" spans="1:394" s="4" customFormat="1" x14ac:dyDescent="0.25">
      <c r="A219" s="25"/>
      <c r="B219" s="26"/>
      <c r="C219" s="27"/>
      <c r="D219" s="27"/>
      <c r="E219" s="27"/>
      <c r="F219" s="27"/>
      <c r="G219" s="27"/>
      <c r="H219" s="28"/>
      <c r="I219" s="28"/>
      <c r="J219" s="29"/>
      <c r="K219" s="29"/>
      <c r="L219" s="29"/>
      <c r="M219" s="29"/>
      <c r="N219" s="29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  <c r="CZ219" s="49"/>
      <c r="DA219" s="49"/>
      <c r="DB219" s="49"/>
      <c r="DC219" s="49"/>
      <c r="DD219" s="49"/>
      <c r="DE219" s="49"/>
      <c r="DF219" s="49"/>
      <c r="DG219" s="49"/>
      <c r="DH219" s="49"/>
      <c r="DI219" s="49"/>
      <c r="DJ219" s="49"/>
      <c r="DK219" s="49"/>
      <c r="DL219" s="49"/>
      <c r="DM219" s="49"/>
      <c r="DN219" s="49"/>
      <c r="DO219" s="49"/>
      <c r="DP219" s="49"/>
      <c r="DQ219" s="49"/>
      <c r="DR219" s="49"/>
      <c r="DS219" s="49"/>
      <c r="DT219" s="49"/>
      <c r="DU219" s="49"/>
      <c r="DV219" s="49"/>
      <c r="DW219" s="49"/>
      <c r="DX219" s="49"/>
      <c r="DY219" s="49"/>
      <c r="DZ219" s="49"/>
      <c r="EA219" s="49"/>
      <c r="EB219" s="49"/>
      <c r="EC219" s="49"/>
      <c r="ED219" s="49"/>
      <c r="EE219" s="49"/>
      <c r="EF219" s="49"/>
      <c r="EG219" s="49"/>
      <c r="EH219" s="49"/>
      <c r="EI219" s="49"/>
      <c r="EJ219" s="49"/>
      <c r="EK219" s="49"/>
      <c r="EL219" s="49"/>
      <c r="EM219" s="49"/>
      <c r="EN219" s="49"/>
      <c r="EO219" s="49"/>
      <c r="EP219" s="49"/>
      <c r="EQ219" s="49"/>
      <c r="ER219" s="49"/>
      <c r="ES219" s="49"/>
      <c r="ET219" s="49"/>
      <c r="EU219" s="49"/>
      <c r="EV219" s="49"/>
      <c r="EW219" s="49"/>
      <c r="EX219" s="49"/>
      <c r="EY219" s="49"/>
      <c r="EZ219" s="49"/>
      <c r="FA219" s="49"/>
      <c r="FB219" s="49"/>
      <c r="FC219" s="49"/>
      <c r="FD219" s="49"/>
      <c r="FE219" s="49"/>
      <c r="FF219" s="49"/>
      <c r="FG219" s="49"/>
      <c r="FH219" s="49"/>
      <c r="FI219" s="49"/>
      <c r="FJ219" s="49"/>
      <c r="FK219" s="49"/>
      <c r="FL219" s="49"/>
      <c r="FM219" s="49"/>
      <c r="FN219" s="49"/>
      <c r="FO219" s="49"/>
      <c r="FP219" s="49"/>
      <c r="FQ219" s="49"/>
      <c r="FR219" s="49"/>
      <c r="FS219" s="49"/>
      <c r="FT219" s="49"/>
      <c r="FU219" s="49"/>
      <c r="FV219" s="49"/>
      <c r="FW219" s="49"/>
      <c r="FX219" s="49"/>
      <c r="FY219" s="49"/>
      <c r="FZ219" s="49"/>
      <c r="GA219" s="49"/>
      <c r="GB219" s="49"/>
      <c r="GC219" s="49"/>
      <c r="GD219" s="49"/>
      <c r="GE219" s="49"/>
      <c r="GF219" s="49"/>
      <c r="GG219" s="49"/>
      <c r="GH219" s="49"/>
      <c r="GI219" s="49"/>
      <c r="GJ219" s="49"/>
      <c r="GK219" s="49"/>
      <c r="GL219" s="49"/>
      <c r="GM219" s="49"/>
      <c r="GN219" s="49"/>
      <c r="GO219" s="49"/>
      <c r="GP219" s="49"/>
      <c r="GQ219" s="49"/>
      <c r="GR219" s="49"/>
      <c r="GS219" s="49"/>
      <c r="GT219" s="49"/>
      <c r="GU219" s="49"/>
      <c r="GV219" s="49"/>
      <c r="GW219" s="49"/>
      <c r="GX219" s="49"/>
      <c r="GY219" s="49"/>
      <c r="GZ219" s="49"/>
      <c r="HA219" s="49"/>
      <c r="HB219" s="49"/>
      <c r="HC219" s="49"/>
      <c r="HD219" s="49"/>
      <c r="HE219" s="49"/>
      <c r="HF219" s="49"/>
      <c r="HG219" s="49"/>
      <c r="HH219" s="49"/>
      <c r="HI219" s="49"/>
      <c r="HJ219" s="49"/>
      <c r="HK219" s="49"/>
      <c r="HL219" s="49"/>
      <c r="HM219" s="49"/>
      <c r="HN219" s="49"/>
      <c r="HO219" s="49"/>
      <c r="HP219" s="49"/>
      <c r="HQ219" s="49"/>
      <c r="HR219" s="49"/>
      <c r="HS219" s="49"/>
      <c r="HT219" s="49"/>
      <c r="HU219" s="49"/>
      <c r="HV219" s="49"/>
      <c r="HW219" s="49"/>
      <c r="HX219" s="49"/>
      <c r="HY219" s="49"/>
      <c r="HZ219" s="49"/>
      <c r="IA219" s="49"/>
      <c r="IB219" s="49"/>
      <c r="IC219" s="49"/>
      <c r="ID219" s="49"/>
      <c r="IE219" s="49"/>
      <c r="IF219" s="49"/>
      <c r="IG219" s="49"/>
      <c r="IH219" s="49"/>
      <c r="II219" s="49"/>
      <c r="IJ219" s="49"/>
      <c r="IK219" s="49"/>
      <c r="IL219" s="49"/>
      <c r="IM219" s="49"/>
      <c r="IN219" s="49"/>
      <c r="IO219" s="49"/>
      <c r="IP219" s="49"/>
      <c r="IQ219" s="49"/>
      <c r="IR219" s="49"/>
      <c r="IS219" s="49"/>
      <c r="IT219" s="49"/>
      <c r="IU219" s="49"/>
      <c r="IV219" s="49"/>
      <c r="IW219" s="49"/>
      <c r="IX219" s="49"/>
      <c r="IY219" s="49"/>
      <c r="IZ219" s="49"/>
      <c r="JA219" s="49"/>
      <c r="JB219" s="49"/>
      <c r="JC219" s="49"/>
      <c r="JD219" s="49"/>
      <c r="JE219" s="49"/>
      <c r="JF219" s="49"/>
      <c r="JG219" s="49"/>
      <c r="JH219" s="49"/>
      <c r="JI219" s="49"/>
      <c r="JJ219" s="49"/>
      <c r="JK219" s="49"/>
      <c r="JL219" s="49"/>
      <c r="JM219" s="49"/>
      <c r="JN219" s="49"/>
      <c r="JO219" s="49"/>
      <c r="JP219" s="49"/>
      <c r="JQ219" s="49"/>
      <c r="JR219" s="49"/>
      <c r="JS219" s="49"/>
      <c r="JT219" s="49"/>
      <c r="JU219" s="49"/>
      <c r="JV219" s="49"/>
      <c r="JW219" s="49"/>
      <c r="JX219" s="49"/>
      <c r="JY219" s="49"/>
      <c r="JZ219" s="49"/>
      <c r="KA219" s="49"/>
      <c r="KB219" s="49"/>
      <c r="KC219" s="49"/>
      <c r="KD219" s="49"/>
      <c r="KE219" s="49"/>
      <c r="KF219" s="49"/>
      <c r="KG219" s="49"/>
      <c r="KH219" s="49"/>
      <c r="KI219" s="49"/>
      <c r="KJ219" s="49"/>
      <c r="KK219" s="49"/>
      <c r="KL219" s="49"/>
      <c r="KM219" s="49"/>
      <c r="KN219" s="49"/>
      <c r="KO219" s="49"/>
      <c r="KP219" s="49"/>
      <c r="KQ219" s="49"/>
      <c r="KR219" s="49"/>
      <c r="KS219" s="49"/>
      <c r="KT219" s="49"/>
      <c r="KU219" s="49"/>
      <c r="KV219" s="49"/>
      <c r="KW219" s="49"/>
      <c r="KX219" s="49"/>
      <c r="KY219" s="49"/>
      <c r="KZ219" s="49"/>
      <c r="LA219" s="49"/>
      <c r="LB219" s="49"/>
      <c r="LC219" s="49"/>
      <c r="LD219" s="49"/>
      <c r="LE219" s="49"/>
      <c r="LF219" s="49"/>
      <c r="LG219" s="49"/>
      <c r="LH219" s="49"/>
      <c r="LI219" s="49"/>
      <c r="LJ219" s="49"/>
      <c r="LK219" s="49"/>
      <c r="LL219" s="49"/>
      <c r="LM219" s="49"/>
      <c r="LN219" s="49"/>
      <c r="LO219" s="49"/>
      <c r="LP219" s="49"/>
      <c r="LQ219" s="49"/>
      <c r="LR219" s="49"/>
      <c r="LS219" s="49"/>
      <c r="LT219" s="49"/>
      <c r="LU219" s="49"/>
      <c r="LV219" s="49"/>
      <c r="LW219" s="49"/>
      <c r="LX219" s="49"/>
      <c r="LY219" s="49"/>
      <c r="LZ219" s="49"/>
      <c r="MA219" s="49"/>
      <c r="MB219" s="49"/>
      <c r="MC219" s="49"/>
      <c r="MD219" s="49"/>
      <c r="ME219" s="49"/>
      <c r="MF219" s="49"/>
      <c r="MG219" s="49"/>
      <c r="MH219" s="49"/>
      <c r="MI219" s="49"/>
      <c r="MJ219" s="49"/>
      <c r="MK219" s="49"/>
      <c r="ML219" s="49"/>
      <c r="MM219" s="49"/>
      <c r="MN219" s="49"/>
      <c r="MO219" s="49"/>
      <c r="MP219" s="49"/>
      <c r="MQ219" s="49"/>
      <c r="MR219" s="49"/>
      <c r="MS219" s="49"/>
      <c r="MT219" s="49"/>
      <c r="MU219" s="49"/>
      <c r="MV219" s="49"/>
      <c r="MW219" s="49"/>
      <c r="MX219" s="49"/>
      <c r="MY219" s="49"/>
      <c r="MZ219" s="49"/>
      <c r="NA219" s="49"/>
      <c r="NB219" s="49"/>
      <c r="NC219" s="49"/>
      <c r="ND219" s="49"/>
      <c r="NE219" s="49"/>
      <c r="NF219" s="49"/>
      <c r="NG219" s="49"/>
      <c r="NH219" s="49"/>
      <c r="NI219" s="49"/>
      <c r="NJ219" s="49"/>
      <c r="NK219" s="49"/>
      <c r="NL219" s="49"/>
      <c r="NM219" s="49"/>
      <c r="NN219" s="49"/>
      <c r="NO219" s="49"/>
      <c r="NP219" s="49"/>
      <c r="NQ219" s="49"/>
      <c r="NR219" s="49"/>
      <c r="NS219" s="49"/>
      <c r="NT219" s="49"/>
      <c r="NU219" s="49"/>
      <c r="NV219" s="49"/>
      <c r="NW219" s="49"/>
      <c r="NX219" s="49"/>
      <c r="NY219" s="49"/>
      <c r="NZ219" s="49"/>
      <c r="OA219" s="49"/>
      <c r="OB219" s="49"/>
      <c r="OC219" s="49"/>
      <c r="OD219" s="49"/>
    </row>
    <row r="220" spans="1:394" s="4" customFormat="1" x14ac:dyDescent="0.25">
      <c r="A220" s="25"/>
      <c r="B220" s="26"/>
      <c r="C220" s="27"/>
      <c r="D220" s="27"/>
      <c r="E220" s="27"/>
      <c r="F220" s="27"/>
      <c r="G220" s="27"/>
      <c r="H220" s="28"/>
      <c r="I220" s="28"/>
      <c r="J220" s="29"/>
      <c r="K220" s="29"/>
      <c r="L220" s="29"/>
      <c r="M220" s="29"/>
      <c r="N220" s="29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49"/>
      <c r="CU220" s="49"/>
      <c r="CV220" s="49"/>
      <c r="CW220" s="49"/>
      <c r="CX220" s="49"/>
      <c r="CY220" s="49"/>
      <c r="CZ220" s="49"/>
      <c r="DA220" s="49"/>
      <c r="DB220" s="49"/>
      <c r="DC220" s="49"/>
      <c r="DD220" s="49"/>
      <c r="DE220" s="49"/>
      <c r="DF220" s="49"/>
      <c r="DG220" s="49"/>
      <c r="DH220" s="49"/>
      <c r="DI220" s="49"/>
      <c r="DJ220" s="49"/>
      <c r="DK220" s="49"/>
      <c r="DL220" s="49"/>
      <c r="DM220" s="49"/>
      <c r="DN220" s="49"/>
      <c r="DO220" s="49"/>
      <c r="DP220" s="49"/>
      <c r="DQ220" s="49"/>
      <c r="DR220" s="49"/>
      <c r="DS220" s="49"/>
      <c r="DT220" s="49"/>
      <c r="DU220" s="49"/>
      <c r="DV220" s="49"/>
      <c r="DW220" s="49"/>
      <c r="DX220" s="49"/>
      <c r="DY220" s="49"/>
      <c r="DZ220" s="49"/>
      <c r="EA220" s="49"/>
      <c r="EB220" s="49"/>
      <c r="EC220" s="49"/>
      <c r="ED220" s="49"/>
      <c r="EE220" s="49"/>
      <c r="EF220" s="49"/>
      <c r="EG220" s="49"/>
      <c r="EH220" s="49"/>
      <c r="EI220" s="49"/>
      <c r="EJ220" s="49"/>
      <c r="EK220" s="49"/>
      <c r="EL220" s="49"/>
      <c r="EM220" s="49"/>
      <c r="EN220" s="49"/>
      <c r="EO220" s="49"/>
      <c r="EP220" s="49"/>
      <c r="EQ220" s="49"/>
      <c r="ER220" s="49"/>
      <c r="ES220" s="49"/>
      <c r="ET220" s="49"/>
      <c r="EU220" s="49"/>
      <c r="EV220" s="49"/>
      <c r="EW220" s="49"/>
      <c r="EX220" s="49"/>
      <c r="EY220" s="49"/>
      <c r="EZ220" s="49"/>
      <c r="FA220" s="49"/>
      <c r="FB220" s="49"/>
      <c r="FC220" s="49"/>
      <c r="FD220" s="49"/>
      <c r="FE220" s="49"/>
      <c r="FF220" s="49"/>
      <c r="FG220" s="49"/>
      <c r="FH220" s="49"/>
      <c r="FI220" s="49"/>
      <c r="FJ220" s="49"/>
      <c r="FK220" s="49"/>
      <c r="FL220" s="49"/>
      <c r="FM220" s="49"/>
      <c r="FN220" s="49"/>
      <c r="FO220" s="49"/>
      <c r="FP220" s="49"/>
      <c r="FQ220" s="49"/>
      <c r="FR220" s="49"/>
      <c r="FS220" s="49"/>
      <c r="FT220" s="49"/>
      <c r="FU220" s="49"/>
      <c r="FV220" s="49"/>
      <c r="FW220" s="49"/>
      <c r="FX220" s="49"/>
      <c r="FY220" s="49"/>
      <c r="FZ220" s="49"/>
      <c r="GA220" s="49"/>
      <c r="GB220" s="49"/>
      <c r="GC220" s="49"/>
      <c r="GD220" s="49"/>
      <c r="GE220" s="49"/>
      <c r="GF220" s="49"/>
      <c r="GG220" s="49"/>
      <c r="GH220" s="49"/>
      <c r="GI220" s="49"/>
      <c r="GJ220" s="49"/>
      <c r="GK220" s="49"/>
      <c r="GL220" s="49"/>
      <c r="GM220" s="49"/>
      <c r="GN220" s="49"/>
      <c r="GO220" s="49"/>
      <c r="GP220" s="49"/>
      <c r="GQ220" s="49"/>
      <c r="GR220" s="49"/>
      <c r="GS220" s="49"/>
      <c r="GT220" s="49"/>
      <c r="GU220" s="49"/>
      <c r="GV220" s="49"/>
      <c r="GW220" s="49"/>
      <c r="GX220" s="49"/>
      <c r="GY220" s="49"/>
      <c r="GZ220" s="49"/>
      <c r="HA220" s="49"/>
      <c r="HB220" s="49"/>
      <c r="HC220" s="49"/>
      <c r="HD220" s="49"/>
      <c r="HE220" s="49"/>
      <c r="HF220" s="49"/>
      <c r="HG220" s="49"/>
      <c r="HH220" s="49"/>
      <c r="HI220" s="49"/>
      <c r="HJ220" s="49"/>
      <c r="HK220" s="49"/>
      <c r="HL220" s="49"/>
      <c r="HM220" s="49"/>
      <c r="HN220" s="49"/>
      <c r="HO220" s="49"/>
      <c r="HP220" s="49"/>
      <c r="HQ220" s="49"/>
      <c r="HR220" s="49"/>
      <c r="HS220" s="49"/>
      <c r="HT220" s="49"/>
      <c r="HU220" s="49"/>
      <c r="HV220" s="49"/>
      <c r="HW220" s="49"/>
      <c r="HX220" s="49"/>
      <c r="HY220" s="49"/>
      <c r="HZ220" s="49"/>
      <c r="IA220" s="49"/>
      <c r="IB220" s="49"/>
      <c r="IC220" s="49"/>
      <c r="ID220" s="49"/>
      <c r="IE220" s="49"/>
      <c r="IF220" s="49"/>
      <c r="IG220" s="49"/>
      <c r="IH220" s="49"/>
      <c r="II220" s="49"/>
      <c r="IJ220" s="49"/>
      <c r="IK220" s="49"/>
      <c r="IL220" s="49"/>
      <c r="IM220" s="49"/>
      <c r="IN220" s="49"/>
      <c r="IO220" s="49"/>
      <c r="IP220" s="49"/>
      <c r="IQ220" s="49"/>
      <c r="IR220" s="49"/>
      <c r="IS220" s="49"/>
      <c r="IT220" s="49"/>
      <c r="IU220" s="49"/>
      <c r="IV220" s="49"/>
      <c r="IW220" s="49"/>
      <c r="IX220" s="49"/>
      <c r="IY220" s="49"/>
      <c r="IZ220" s="49"/>
      <c r="JA220" s="49"/>
      <c r="JB220" s="49"/>
      <c r="JC220" s="49"/>
      <c r="JD220" s="49"/>
      <c r="JE220" s="49"/>
      <c r="JF220" s="49"/>
      <c r="JG220" s="49"/>
      <c r="JH220" s="49"/>
      <c r="JI220" s="49"/>
      <c r="JJ220" s="49"/>
      <c r="JK220" s="49"/>
      <c r="JL220" s="49"/>
      <c r="JM220" s="49"/>
      <c r="JN220" s="49"/>
      <c r="JO220" s="49"/>
      <c r="JP220" s="49"/>
      <c r="JQ220" s="49"/>
      <c r="JR220" s="49"/>
      <c r="JS220" s="49"/>
      <c r="JT220" s="49"/>
      <c r="JU220" s="49"/>
      <c r="JV220" s="49"/>
      <c r="JW220" s="49"/>
      <c r="JX220" s="49"/>
      <c r="JY220" s="49"/>
      <c r="JZ220" s="49"/>
      <c r="KA220" s="49"/>
      <c r="KB220" s="49"/>
      <c r="KC220" s="49"/>
      <c r="KD220" s="49"/>
      <c r="KE220" s="49"/>
      <c r="KF220" s="49"/>
      <c r="KG220" s="49"/>
      <c r="KH220" s="49"/>
      <c r="KI220" s="49"/>
      <c r="KJ220" s="49"/>
      <c r="KK220" s="49"/>
      <c r="KL220" s="49"/>
      <c r="KM220" s="49"/>
      <c r="KN220" s="49"/>
      <c r="KO220" s="49"/>
      <c r="KP220" s="49"/>
      <c r="KQ220" s="49"/>
      <c r="KR220" s="49"/>
      <c r="KS220" s="49"/>
      <c r="KT220" s="49"/>
      <c r="KU220" s="49"/>
      <c r="KV220" s="49"/>
      <c r="KW220" s="49"/>
      <c r="KX220" s="49"/>
      <c r="KY220" s="49"/>
      <c r="KZ220" s="49"/>
      <c r="LA220" s="49"/>
      <c r="LB220" s="49"/>
      <c r="LC220" s="49"/>
      <c r="LD220" s="49"/>
      <c r="LE220" s="49"/>
      <c r="LF220" s="49"/>
      <c r="LG220" s="49"/>
      <c r="LH220" s="49"/>
      <c r="LI220" s="49"/>
      <c r="LJ220" s="49"/>
      <c r="LK220" s="49"/>
      <c r="LL220" s="49"/>
      <c r="LM220" s="49"/>
      <c r="LN220" s="49"/>
      <c r="LO220" s="49"/>
      <c r="LP220" s="49"/>
      <c r="LQ220" s="49"/>
      <c r="LR220" s="49"/>
      <c r="LS220" s="49"/>
      <c r="LT220" s="49"/>
      <c r="LU220" s="49"/>
      <c r="LV220" s="49"/>
      <c r="LW220" s="49"/>
      <c r="LX220" s="49"/>
      <c r="LY220" s="49"/>
      <c r="LZ220" s="49"/>
      <c r="MA220" s="49"/>
      <c r="MB220" s="49"/>
      <c r="MC220" s="49"/>
      <c r="MD220" s="49"/>
      <c r="ME220" s="49"/>
      <c r="MF220" s="49"/>
      <c r="MG220" s="49"/>
      <c r="MH220" s="49"/>
      <c r="MI220" s="49"/>
      <c r="MJ220" s="49"/>
      <c r="MK220" s="49"/>
      <c r="ML220" s="49"/>
      <c r="MM220" s="49"/>
      <c r="MN220" s="49"/>
      <c r="MO220" s="49"/>
      <c r="MP220" s="49"/>
      <c r="MQ220" s="49"/>
      <c r="MR220" s="49"/>
      <c r="MS220" s="49"/>
      <c r="MT220" s="49"/>
      <c r="MU220" s="49"/>
      <c r="MV220" s="49"/>
      <c r="MW220" s="49"/>
      <c r="MX220" s="49"/>
      <c r="MY220" s="49"/>
      <c r="MZ220" s="49"/>
      <c r="NA220" s="49"/>
      <c r="NB220" s="49"/>
      <c r="NC220" s="49"/>
      <c r="ND220" s="49"/>
      <c r="NE220" s="49"/>
      <c r="NF220" s="49"/>
      <c r="NG220" s="49"/>
      <c r="NH220" s="49"/>
      <c r="NI220" s="49"/>
      <c r="NJ220" s="49"/>
      <c r="NK220" s="49"/>
      <c r="NL220" s="49"/>
      <c r="NM220" s="49"/>
      <c r="NN220" s="49"/>
      <c r="NO220" s="49"/>
      <c r="NP220" s="49"/>
      <c r="NQ220" s="49"/>
      <c r="NR220" s="49"/>
      <c r="NS220" s="49"/>
      <c r="NT220" s="49"/>
      <c r="NU220" s="49"/>
      <c r="NV220" s="49"/>
      <c r="NW220" s="49"/>
      <c r="NX220" s="49"/>
      <c r="NY220" s="49"/>
      <c r="NZ220" s="49"/>
      <c r="OA220" s="49"/>
      <c r="OB220" s="49"/>
      <c r="OC220" s="49"/>
      <c r="OD220" s="49"/>
    </row>
    <row r="221" spans="1:394" s="4" customFormat="1" x14ac:dyDescent="0.25">
      <c r="A221" s="25"/>
      <c r="B221" s="26"/>
      <c r="C221" s="27"/>
      <c r="D221" s="27"/>
      <c r="E221" s="27"/>
      <c r="F221" s="27"/>
      <c r="G221" s="27"/>
      <c r="H221" s="28"/>
      <c r="I221" s="28"/>
      <c r="J221" s="29"/>
      <c r="K221" s="29"/>
      <c r="L221" s="29"/>
      <c r="M221" s="29"/>
      <c r="N221" s="29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J221" s="49"/>
      <c r="CK221" s="49"/>
      <c r="CL221" s="49"/>
      <c r="CM221" s="49"/>
      <c r="CN221" s="49"/>
      <c r="CO221" s="49"/>
      <c r="CP221" s="49"/>
      <c r="CQ221" s="49"/>
      <c r="CR221" s="49"/>
      <c r="CS221" s="49"/>
      <c r="CT221" s="49"/>
      <c r="CU221" s="49"/>
      <c r="CV221" s="49"/>
      <c r="CW221" s="49"/>
      <c r="CX221" s="49"/>
      <c r="CY221" s="49"/>
      <c r="CZ221" s="49"/>
      <c r="DA221" s="49"/>
      <c r="DB221" s="49"/>
      <c r="DC221" s="49"/>
      <c r="DD221" s="49"/>
      <c r="DE221" s="49"/>
      <c r="DF221" s="49"/>
      <c r="DG221" s="49"/>
      <c r="DH221" s="49"/>
      <c r="DI221" s="49"/>
      <c r="DJ221" s="49"/>
      <c r="DK221" s="49"/>
      <c r="DL221" s="49"/>
      <c r="DM221" s="49"/>
      <c r="DN221" s="49"/>
      <c r="DO221" s="49"/>
      <c r="DP221" s="49"/>
      <c r="DQ221" s="49"/>
      <c r="DR221" s="49"/>
      <c r="DS221" s="49"/>
      <c r="DT221" s="49"/>
      <c r="DU221" s="49"/>
      <c r="DV221" s="49"/>
      <c r="DW221" s="49"/>
      <c r="DX221" s="49"/>
      <c r="DY221" s="49"/>
      <c r="DZ221" s="49"/>
      <c r="EA221" s="49"/>
      <c r="EB221" s="49"/>
      <c r="EC221" s="49"/>
      <c r="ED221" s="49"/>
      <c r="EE221" s="49"/>
      <c r="EF221" s="49"/>
      <c r="EG221" s="49"/>
      <c r="EH221" s="49"/>
      <c r="EI221" s="49"/>
      <c r="EJ221" s="49"/>
      <c r="EK221" s="49"/>
      <c r="EL221" s="49"/>
      <c r="EM221" s="49"/>
      <c r="EN221" s="49"/>
      <c r="EO221" s="49"/>
      <c r="EP221" s="49"/>
      <c r="EQ221" s="49"/>
      <c r="ER221" s="49"/>
      <c r="ES221" s="49"/>
      <c r="ET221" s="49"/>
      <c r="EU221" s="49"/>
      <c r="EV221" s="49"/>
      <c r="EW221" s="49"/>
      <c r="EX221" s="49"/>
      <c r="EY221" s="49"/>
      <c r="EZ221" s="49"/>
      <c r="FA221" s="49"/>
      <c r="FB221" s="49"/>
      <c r="FC221" s="49"/>
      <c r="FD221" s="49"/>
      <c r="FE221" s="49"/>
      <c r="FF221" s="49"/>
      <c r="FG221" s="49"/>
      <c r="FH221" s="49"/>
      <c r="FI221" s="49"/>
      <c r="FJ221" s="49"/>
      <c r="FK221" s="49"/>
      <c r="FL221" s="49"/>
      <c r="FM221" s="49"/>
      <c r="FN221" s="49"/>
      <c r="FO221" s="49"/>
      <c r="FP221" s="49"/>
      <c r="FQ221" s="49"/>
      <c r="FR221" s="49"/>
      <c r="FS221" s="49"/>
      <c r="FT221" s="49"/>
      <c r="FU221" s="49"/>
      <c r="FV221" s="49"/>
      <c r="FW221" s="49"/>
      <c r="FX221" s="49"/>
      <c r="FY221" s="49"/>
      <c r="FZ221" s="49"/>
      <c r="GA221" s="49"/>
      <c r="GB221" s="49"/>
      <c r="GC221" s="49"/>
      <c r="GD221" s="49"/>
      <c r="GE221" s="49"/>
      <c r="GF221" s="49"/>
      <c r="GG221" s="49"/>
      <c r="GH221" s="49"/>
      <c r="GI221" s="49"/>
      <c r="GJ221" s="49"/>
      <c r="GK221" s="49"/>
      <c r="GL221" s="49"/>
      <c r="GM221" s="49"/>
      <c r="GN221" s="49"/>
      <c r="GO221" s="49"/>
      <c r="GP221" s="49"/>
      <c r="GQ221" s="49"/>
      <c r="GR221" s="49"/>
      <c r="GS221" s="49"/>
      <c r="GT221" s="49"/>
      <c r="GU221" s="49"/>
      <c r="GV221" s="49"/>
      <c r="GW221" s="49"/>
      <c r="GX221" s="49"/>
      <c r="GY221" s="49"/>
      <c r="GZ221" s="49"/>
      <c r="HA221" s="49"/>
      <c r="HB221" s="49"/>
      <c r="HC221" s="49"/>
      <c r="HD221" s="49"/>
      <c r="HE221" s="49"/>
      <c r="HF221" s="49"/>
      <c r="HG221" s="49"/>
      <c r="HH221" s="49"/>
      <c r="HI221" s="49"/>
      <c r="HJ221" s="49"/>
      <c r="HK221" s="49"/>
      <c r="HL221" s="49"/>
      <c r="HM221" s="49"/>
      <c r="HN221" s="49"/>
      <c r="HO221" s="49"/>
      <c r="HP221" s="49"/>
      <c r="HQ221" s="49"/>
      <c r="HR221" s="49"/>
      <c r="HS221" s="49"/>
      <c r="HT221" s="49"/>
      <c r="HU221" s="49"/>
      <c r="HV221" s="49"/>
      <c r="HW221" s="49"/>
      <c r="HX221" s="49"/>
      <c r="HY221" s="49"/>
      <c r="HZ221" s="49"/>
      <c r="IA221" s="49"/>
      <c r="IB221" s="49"/>
      <c r="IC221" s="49"/>
      <c r="ID221" s="49"/>
      <c r="IE221" s="49"/>
      <c r="IF221" s="49"/>
      <c r="IG221" s="49"/>
      <c r="IH221" s="49"/>
      <c r="II221" s="49"/>
      <c r="IJ221" s="49"/>
      <c r="IK221" s="49"/>
      <c r="IL221" s="49"/>
      <c r="IM221" s="49"/>
      <c r="IN221" s="49"/>
      <c r="IO221" s="49"/>
      <c r="IP221" s="49"/>
      <c r="IQ221" s="49"/>
      <c r="IR221" s="49"/>
      <c r="IS221" s="49"/>
      <c r="IT221" s="49"/>
      <c r="IU221" s="49"/>
      <c r="IV221" s="49"/>
      <c r="IW221" s="49"/>
      <c r="IX221" s="49"/>
      <c r="IY221" s="49"/>
      <c r="IZ221" s="49"/>
      <c r="JA221" s="49"/>
      <c r="JB221" s="49"/>
      <c r="JC221" s="49"/>
      <c r="JD221" s="49"/>
      <c r="JE221" s="49"/>
      <c r="JF221" s="49"/>
      <c r="JG221" s="49"/>
      <c r="JH221" s="49"/>
      <c r="JI221" s="49"/>
      <c r="JJ221" s="49"/>
      <c r="JK221" s="49"/>
      <c r="JL221" s="49"/>
      <c r="JM221" s="49"/>
      <c r="JN221" s="49"/>
      <c r="JO221" s="49"/>
      <c r="JP221" s="49"/>
      <c r="JQ221" s="49"/>
      <c r="JR221" s="49"/>
      <c r="JS221" s="49"/>
      <c r="JT221" s="49"/>
      <c r="JU221" s="49"/>
      <c r="JV221" s="49"/>
      <c r="JW221" s="49"/>
      <c r="JX221" s="49"/>
      <c r="JY221" s="49"/>
      <c r="JZ221" s="49"/>
      <c r="KA221" s="49"/>
      <c r="KB221" s="49"/>
      <c r="KC221" s="49"/>
      <c r="KD221" s="49"/>
      <c r="KE221" s="49"/>
      <c r="KF221" s="49"/>
      <c r="KG221" s="49"/>
      <c r="KH221" s="49"/>
      <c r="KI221" s="49"/>
      <c r="KJ221" s="49"/>
      <c r="KK221" s="49"/>
      <c r="KL221" s="49"/>
      <c r="KM221" s="49"/>
      <c r="KN221" s="49"/>
      <c r="KO221" s="49"/>
      <c r="KP221" s="49"/>
      <c r="KQ221" s="49"/>
      <c r="KR221" s="49"/>
      <c r="KS221" s="49"/>
      <c r="KT221" s="49"/>
      <c r="KU221" s="49"/>
      <c r="KV221" s="49"/>
      <c r="KW221" s="49"/>
      <c r="KX221" s="49"/>
      <c r="KY221" s="49"/>
      <c r="KZ221" s="49"/>
      <c r="LA221" s="49"/>
      <c r="LB221" s="49"/>
      <c r="LC221" s="49"/>
      <c r="LD221" s="49"/>
      <c r="LE221" s="49"/>
      <c r="LF221" s="49"/>
      <c r="LG221" s="49"/>
      <c r="LH221" s="49"/>
      <c r="LI221" s="49"/>
      <c r="LJ221" s="49"/>
      <c r="LK221" s="49"/>
      <c r="LL221" s="49"/>
      <c r="LM221" s="49"/>
      <c r="LN221" s="49"/>
      <c r="LO221" s="49"/>
      <c r="LP221" s="49"/>
      <c r="LQ221" s="49"/>
      <c r="LR221" s="49"/>
      <c r="LS221" s="49"/>
      <c r="LT221" s="49"/>
      <c r="LU221" s="49"/>
      <c r="LV221" s="49"/>
      <c r="LW221" s="49"/>
      <c r="LX221" s="49"/>
      <c r="LY221" s="49"/>
      <c r="LZ221" s="49"/>
      <c r="MA221" s="49"/>
      <c r="MB221" s="49"/>
      <c r="MC221" s="49"/>
      <c r="MD221" s="49"/>
      <c r="ME221" s="49"/>
      <c r="MF221" s="49"/>
      <c r="MG221" s="49"/>
      <c r="MH221" s="49"/>
      <c r="MI221" s="49"/>
      <c r="MJ221" s="49"/>
      <c r="MK221" s="49"/>
      <c r="ML221" s="49"/>
      <c r="MM221" s="49"/>
      <c r="MN221" s="49"/>
      <c r="MO221" s="49"/>
      <c r="MP221" s="49"/>
      <c r="MQ221" s="49"/>
      <c r="MR221" s="49"/>
      <c r="MS221" s="49"/>
      <c r="MT221" s="49"/>
      <c r="MU221" s="49"/>
      <c r="MV221" s="49"/>
      <c r="MW221" s="49"/>
      <c r="MX221" s="49"/>
      <c r="MY221" s="49"/>
      <c r="MZ221" s="49"/>
      <c r="NA221" s="49"/>
      <c r="NB221" s="49"/>
      <c r="NC221" s="49"/>
      <c r="ND221" s="49"/>
      <c r="NE221" s="49"/>
      <c r="NF221" s="49"/>
      <c r="NG221" s="49"/>
      <c r="NH221" s="49"/>
      <c r="NI221" s="49"/>
      <c r="NJ221" s="49"/>
      <c r="NK221" s="49"/>
      <c r="NL221" s="49"/>
      <c r="NM221" s="49"/>
      <c r="NN221" s="49"/>
      <c r="NO221" s="49"/>
      <c r="NP221" s="49"/>
      <c r="NQ221" s="49"/>
      <c r="NR221" s="49"/>
      <c r="NS221" s="49"/>
      <c r="NT221" s="49"/>
      <c r="NU221" s="49"/>
      <c r="NV221" s="49"/>
      <c r="NW221" s="49"/>
      <c r="NX221" s="49"/>
      <c r="NY221" s="49"/>
      <c r="NZ221" s="49"/>
      <c r="OA221" s="49"/>
      <c r="OB221" s="49"/>
      <c r="OC221" s="49"/>
      <c r="OD221" s="49"/>
    </row>
    <row r="222" spans="1:394" s="4" customFormat="1" x14ac:dyDescent="0.25">
      <c r="A222" s="25"/>
      <c r="B222" s="26"/>
      <c r="C222" s="27"/>
      <c r="D222" s="27"/>
      <c r="E222" s="27"/>
      <c r="F222" s="27"/>
      <c r="G222" s="27"/>
      <c r="H222" s="28"/>
      <c r="I222" s="28"/>
      <c r="J222" s="29"/>
      <c r="K222" s="29"/>
      <c r="L222" s="29"/>
      <c r="M222" s="29"/>
      <c r="N222" s="29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J222" s="49"/>
      <c r="CK222" s="49"/>
      <c r="CL222" s="49"/>
      <c r="CM222" s="49"/>
      <c r="CN222" s="49"/>
      <c r="CO222" s="49"/>
      <c r="CP222" s="49"/>
      <c r="CQ222" s="49"/>
      <c r="CR222" s="49"/>
      <c r="CS222" s="49"/>
      <c r="CT222" s="49"/>
      <c r="CU222" s="49"/>
      <c r="CV222" s="49"/>
      <c r="CW222" s="49"/>
      <c r="CX222" s="49"/>
      <c r="CY222" s="49"/>
      <c r="CZ222" s="49"/>
      <c r="DA222" s="49"/>
      <c r="DB222" s="49"/>
      <c r="DC222" s="49"/>
      <c r="DD222" s="49"/>
      <c r="DE222" s="49"/>
      <c r="DF222" s="49"/>
      <c r="DG222" s="49"/>
      <c r="DH222" s="49"/>
      <c r="DI222" s="49"/>
      <c r="DJ222" s="49"/>
      <c r="DK222" s="49"/>
      <c r="DL222" s="49"/>
      <c r="DM222" s="49"/>
      <c r="DN222" s="49"/>
      <c r="DO222" s="49"/>
      <c r="DP222" s="49"/>
      <c r="DQ222" s="49"/>
      <c r="DR222" s="49"/>
      <c r="DS222" s="49"/>
      <c r="DT222" s="49"/>
      <c r="DU222" s="49"/>
      <c r="DV222" s="49"/>
      <c r="DW222" s="49"/>
      <c r="DX222" s="49"/>
      <c r="DY222" s="49"/>
      <c r="DZ222" s="49"/>
      <c r="EA222" s="49"/>
      <c r="EB222" s="49"/>
      <c r="EC222" s="49"/>
      <c r="ED222" s="49"/>
      <c r="EE222" s="49"/>
      <c r="EF222" s="49"/>
      <c r="EG222" s="49"/>
      <c r="EH222" s="49"/>
      <c r="EI222" s="49"/>
      <c r="EJ222" s="49"/>
      <c r="EK222" s="49"/>
      <c r="EL222" s="49"/>
      <c r="EM222" s="49"/>
      <c r="EN222" s="49"/>
      <c r="EO222" s="49"/>
      <c r="EP222" s="49"/>
      <c r="EQ222" s="49"/>
      <c r="ER222" s="49"/>
      <c r="ES222" s="49"/>
      <c r="ET222" s="49"/>
      <c r="EU222" s="49"/>
      <c r="EV222" s="49"/>
      <c r="EW222" s="49"/>
      <c r="EX222" s="49"/>
      <c r="EY222" s="49"/>
      <c r="EZ222" s="49"/>
      <c r="FA222" s="49"/>
      <c r="FB222" s="49"/>
      <c r="FC222" s="49"/>
      <c r="FD222" s="49"/>
      <c r="FE222" s="49"/>
      <c r="FF222" s="49"/>
      <c r="FG222" s="49"/>
      <c r="FH222" s="49"/>
      <c r="FI222" s="49"/>
      <c r="FJ222" s="49"/>
      <c r="FK222" s="49"/>
      <c r="FL222" s="49"/>
      <c r="FM222" s="49"/>
      <c r="FN222" s="49"/>
      <c r="FO222" s="49"/>
      <c r="FP222" s="49"/>
      <c r="FQ222" s="49"/>
      <c r="FR222" s="49"/>
      <c r="FS222" s="49"/>
      <c r="FT222" s="49"/>
      <c r="FU222" s="49"/>
      <c r="FV222" s="49"/>
      <c r="FW222" s="49"/>
      <c r="FX222" s="49"/>
      <c r="FY222" s="49"/>
      <c r="FZ222" s="49"/>
      <c r="GA222" s="49"/>
      <c r="GB222" s="49"/>
      <c r="GC222" s="49"/>
      <c r="GD222" s="49"/>
      <c r="GE222" s="49"/>
      <c r="GF222" s="49"/>
      <c r="GG222" s="49"/>
      <c r="GH222" s="49"/>
      <c r="GI222" s="49"/>
      <c r="GJ222" s="49"/>
      <c r="GK222" s="49"/>
      <c r="GL222" s="49"/>
      <c r="GM222" s="49"/>
      <c r="GN222" s="49"/>
      <c r="GO222" s="49"/>
      <c r="GP222" s="49"/>
      <c r="GQ222" s="49"/>
      <c r="GR222" s="49"/>
      <c r="GS222" s="49"/>
      <c r="GT222" s="49"/>
      <c r="GU222" s="49"/>
      <c r="GV222" s="49"/>
      <c r="GW222" s="49"/>
      <c r="GX222" s="49"/>
      <c r="GY222" s="49"/>
      <c r="GZ222" s="49"/>
      <c r="HA222" s="49"/>
      <c r="HB222" s="49"/>
      <c r="HC222" s="49"/>
      <c r="HD222" s="49"/>
      <c r="HE222" s="49"/>
      <c r="HF222" s="49"/>
      <c r="HG222" s="49"/>
      <c r="HH222" s="49"/>
      <c r="HI222" s="49"/>
      <c r="HJ222" s="49"/>
      <c r="HK222" s="49"/>
      <c r="HL222" s="49"/>
      <c r="HM222" s="49"/>
      <c r="HN222" s="49"/>
      <c r="HO222" s="49"/>
      <c r="HP222" s="49"/>
      <c r="HQ222" s="49"/>
      <c r="HR222" s="49"/>
      <c r="HS222" s="49"/>
      <c r="HT222" s="49"/>
      <c r="HU222" s="49"/>
      <c r="HV222" s="49"/>
      <c r="HW222" s="49"/>
      <c r="HX222" s="49"/>
      <c r="HY222" s="49"/>
      <c r="HZ222" s="49"/>
      <c r="IA222" s="49"/>
      <c r="IB222" s="49"/>
      <c r="IC222" s="49"/>
      <c r="ID222" s="49"/>
      <c r="IE222" s="49"/>
      <c r="IF222" s="49"/>
      <c r="IG222" s="49"/>
      <c r="IH222" s="49"/>
      <c r="II222" s="49"/>
      <c r="IJ222" s="49"/>
      <c r="IK222" s="49"/>
      <c r="IL222" s="49"/>
      <c r="IM222" s="49"/>
      <c r="IN222" s="49"/>
      <c r="IO222" s="49"/>
      <c r="IP222" s="49"/>
      <c r="IQ222" s="49"/>
      <c r="IR222" s="49"/>
      <c r="IS222" s="49"/>
      <c r="IT222" s="49"/>
      <c r="IU222" s="49"/>
      <c r="IV222" s="49"/>
      <c r="IW222" s="49"/>
      <c r="IX222" s="49"/>
      <c r="IY222" s="49"/>
      <c r="IZ222" s="49"/>
      <c r="JA222" s="49"/>
      <c r="JB222" s="49"/>
      <c r="JC222" s="49"/>
      <c r="JD222" s="49"/>
      <c r="JE222" s="49"/>
      <c r="JF222" s="49"/>
      <c r="JG222" s="49"/>
      <c r="JH222" s="49"/>
      <c r="JI222" s="49"/>
      <c r="JJ222" s="49"/>
      <c r="JK222" s="49"/>
      <c r="JL222" s="49"/>
      <c r="JM222" s="49"/>
      <c r="JN222" s="49"/>
      <c r="JO222" s="49"/>
      <c r="JP222" s="49"/>
      <c r="JQ222" s="49"/>
      <c r="JR222" s="49"/>
      <c r="JS222" s="49"/>
      <c r="JT222" s="49"/>
      <c r="JU222" s="49"/>
      <c r="JV222" s="49"/>
      <c r="JW222" s="49"/>
      <c r="JX222" s="49"/>
      <c r="JY222" s="49"/>
      <c r="JZ222" s="49"/>
      <c r="KA222" s="49"/>
      <c r="KB222" s="49"/>
      <c r="KC222" s="49"/>
      <c r="KD222" s="49"/>
      <c r="KE222" s="49"/>
      <c r="KF222" s="49"/>
      <c r="KG222" s="49"/>
      <c r="KH222" s="49"/>
      <c r="KI222" s="49"/>
      <c r="KJ222" s="49"/>
      <c r="KK222" s="49"/>
      <c r="KL222" s="49"/>
      <c r="KM222" s="49"/>
      <c r="KN222" s="49"/>
      <c r="KO222" s="49"/>
      <c r="KP222" s="49"/>
      <c r="KQ222" s="49"/>
      <c r="KR222" s="49"/>
      <c r="KS222" s="49"/>
      <c r="KT222" s="49"/>
      <c r="KU222" s="49"/>
      <c r="KV222" s="49"/>
      <c r="KW222" s="49"/>
      <c r="KX222" s="49"/>
      <c r="KY222" s="49"/>
      <c r="KZ222" s="49"/>
      <c r="LA222" s="49"/>
      <c r="LB222" s="49"/>
      <c r="LC222" s="49"/>
      <c r="LD222" s="49"/>
      <c r="LE222" s="49"/>
      <c r="LF222" s="49"/>
      <c r="LG222" s="49"/>
      <c r="LH222" s="49"/>
      <c r="LI222" s="49"/>
      <c r="LJ222" s="49"/>
      <c r="LK222" s="49"/>
      <c r="LL222" s="49"/>
      <c r="LM222" s="49"/>
      <c r="LN222" s="49"/>
      <c r="LO222" s="49"/>
      <c r="LP222" s="49"/>
      <c r="LQ222" s="49"/>
      <c r="LR222" s="49"/>
      <c r="LS222" s="49"/>
      <c r="LT222" s="49"/>
      <c r="LU222" s="49"/>
      <c r="LV222" s="49"/>
      <c r="LW222" s="49"/>
      <c r="LX222" s="49"/>
      <c r="LY222" s="49"/>
      <c r="LZ222" s="49"/>
      <c r="MA222" s="49"/>
      <c r="MB222" s="49"/>
      <c r="MC222" s="49"/>
      <c r="MD222" s="49"/>
      <c r="ME222" s="49"/>
      <c r="MF222" s="49"/>
      <c r="MG222" s="49"/>
      <c r="MH222" s="49"/>
      <c r="MI222" s="49"/>
      <c r="MJ222" s="49"/>
      <c r="MK222" s="49"/>
      <c r="ML222" s="49"/>
      <c r="MM222" s="49"/>
      <c r="MN222" s="49"/>
      <c r="MO222" s="49"/>
      <c r="MP222" s="49"/>
      <c r="MQ222" s="49"/>
      <c r="MR222" s="49"/>
      <c r="MS222" s="49"/>
      <c r="MT222" s="49"/>
      <c r="MU222" s="49"/>
      <c r="MV222" s="49"/>
      <c r="MW222" s="49"/>
      <c r="MX222" s="49"/>
      <c r="MY222" s="49"/>
      <c r="MZ222" s="49"/>
      <c r="NA222" s="49"/>
      <c r="NB222" s="49"/>
      <c r="NC222" s="49"/>
      <c r="ND222" s="49"/>
      <c r="NE222" s="49"/>
      <c r="NF222" s="49"/>
      <c r="NG222" s="49"/>
      <c r="NH222" s="49"/>
      <c r="NI222" s="49"/>
      <c r="NJ222" s="49"/>
      <c r="NK222" s="49"/>
      <c r="NL222" s="49"/>
      <c r="NM222" s="49"/>
      <c r="NN222" s="49"/>
      <c r="NO222" s="49"/>
      <c r="NP222" s="49"/>
      <c r="NQ222" s="49"/>
      <c r="NR222" s="49"/>
      <c r="NS222" s="49"/>
      <c r="NT222" s="49"/>
      <c r="NU222" s="49"/>
      <c r="NV222" s="49"/>
      <c r="NW222" s="49"/>
      <c r="NX222" s="49"/>
      <c r="NY222" s="49"/>
      <c r="NZ222" s="49"/>
      <c r="OA222" s="49"/>
      <c r="OB222" s="49"/>
      <c r="OC222" s="49"/>
      <c r="OD222" s="49"/>
    </row>
    <row r="223" spans="1:394" s="4" customFormat="1" x14ac:dyDescent="0.25">
      <c r="A223" s="25"/>
      <c r="B223" s="26"/>
      <c r="C223" s="27"/>
      <c r="D223" s="27"/>
      <c r="E223" s="27"/>
      <c r="F223" s="27"/>
      <c r="G223" s="27"/>
      <c r="H223" s="28"/>
      <c r="I223" s="28"/>
      <c r="J223" s="29"/>
      <c r="K223" s="29"/>
      <c r="L223" s="29"/>
      <c r="M223" s="29"/>
      <c r="N223" s="29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  <c r="CD223" s="49"/>
      <c r="CE223" s="49"/>
      <c r="CF223" s="49"/>
      <c r="CG223" s="49"/>
      <c r="CH223" s="49"/>
      <c r="CI223" s="49"/>
      <c r="CJ223" s="49"/>
      <c r="CK223" s="49"/>
      <c r="CL223" s="49"/>
      <c r="CM223" s="49"/>
      <c r="CN223" s="49"/>
      <c r="CO223" s="49"/>
      <c r="CP223" s="49"/>
      <c r="CQ223" s="49"/>
      <c r="CR223" s="49"/>
      <c r="CS223" s="49"/>
      <c r="CT223" s="49"/>
      <c r="CU223" s="49"/>
      <c r="CV223" s="49"/>
      <c r="CW223" s="49"/>
      <c r="CX223" s="49"/>
      <c r="CY223" s="49"/>
      <c r="CZ223" s="49"/>
      <c r="DA223" s="49"/>
      <c r="DB223" s="49"/>
      <c r="DC223" s="49"/>
      <c r="DD223" s="49"/>
      <c r="DE223" s="49"/>
      <c r="DF223" s="49"/>
      <c r="DG223" s="49"/>
      <c r="DH223" s="49"/>
      <c r="DI223" s="49"/>
      <c r="DJ223" s="49"/>
      <c r="DK223" s="49"/>
      <c r="DL223" s="49"/>
      <c r="DM223" s="49"/>
      <c r="DN223" s="49"/>
      <c r="DO223" s="49"/>
      <c r="DP223" s="49"/>
      <c r="DQ223" s="49"/>
      <c r="DR223" s="49"/>
      <c r="DS223" s="49"/>
      <c r="DT223" s="49"/>
      <c r="DU223" s="49"/>
      <c r="DV223" s="49"/>
      <c r="DW223" s="49"/>
      <c r="DX223" s="49"/>
      <c r="DY223" s="49"/>
      <c r="DZ223" s="49"/>
      <c r="EA223" s="49"/>
      <c r="EB223" s="49"/>
      <c r="EC223" s="49"/>
      <c r="ED223" s="49"/>
      <c r="EE223" s="49"/>
      <c r="EF223" s="49"/>
      <c r="EG223" s="49"/>
      <c r="EH223" s="49"/>
      <c r="EI223" s="49"/>
      <c r="EJ223" s="49"/>
      <c r="EK223" s="49"/>
      <c r="EL223" s="49"/>
      <c r="EM223" s="49"/>
      <c r="EN223" s="49"/>
      <c r="EO223" s="49"/>
      <c r="EP223" s="49"/>
      <c r="EQ223" s="49"/>
      <c r="ER223" s="49"/>
      <c r="ES223" s="49"/>
      <c r="ET223" s="49"/>
      <c r="EU223" s="49"/>
      <c r="EV223" s="49"/>
      <c r="EW223" s="49"/>
      <c r="EX223" s="49"/>
      <c r="EY223" s="49"/>
      <c r="EZ223" s="49"/>
      <c r="FA223" s="49"/>
      <c r="FB223" s="49"/>
      <c r="FC223" s="49"/>
      <c r="FD223" s="49"/>
      <c r="FE223" s="49"/>
      <c r="FF223" s="49"/>
      <c r="FG223" s="49"/>
      <c r="FH223" s="49"/>
      <c r="FI223" s="49"/>
      <c r="FJ223" s="49"/>
      <c r="FK223" s="49"/>
      <c r="FL223" s="49"/>
      <c r="FM223" s="49"/>
      <c r="FN223" s="49"/>
      <c r="FO223" s="49"/>
      <c r="FP223" s="49"/>
      <c r="FQ223" s="49"/>
      <c r="FR223" s="49"/>
      <c r="FS223" s="49"/>
      <c r="FT223" s="49"/>
      <c r="FU223" s="49"/>
      <c r="FV223" s="49"/>
      <c r="FW223" s="49"/>
      <c r="FX223" s="49"/>
      <c r="FY223" s="49"/>
      <c r="FZ223" s="49"/>
      <c r="GA223" s="49"/>
      <c r="GB223" s="49"/>
      <c r="GC223" s="49"/>
      <c r="GD223" s="49"/>
      <c r="GE223" s="49"/>
      <c r="GF223" s="49"/>
      <c r="GG223" s="49"/>
      <c r="GH223" s="49"/>
      <c r="GI223" s="49"/>
      <c r="GJ223" s="49"/>
      <c r="GK223" s="49"/>
      <c r="GL223" s="49"/>
      <c r="GM223" s="49"/>
      <c r="GN223" s="49"/>
      <c r="GO223" s="49"/>
      <c r="GP223" s="49"/>
      <c r="GQ223" s="49"/>
      <c r="GR223" s="49"/>
      <c r="GS223" s="49"/>
      <c r="GT223" s="49"/>
      <c r="GU223" s="49"/>
      <c r="GV223" s="49"/>
      <c r="GW223" s="49"/>
      <c r="GX223" s="49"/>
      <c r="GY223" s="49"/>
      <c r="GZ223" s="49"/>
      <c r="HA223" s="49"/>
      <c r="HB223" s="49"/>
      <c r="HC223" s="49"/>
      <c r="HD223" s="49"/>
      <c r="HE223" s="49"/>
      <c r="HF223" s="49"/>
      <c r="HG223" s="49"/>
      <c r="HH223" s="49"/>
      <c r="HI223" s="49"/>
      <c r="HJ223" s="49"/>
      <c r="HK223" s="49"/>
      <c r="HL223" s="49"/>
      <c r="HM223" s="49"/>
      <c r="HN223" s="49"/>
      <c r="HO223" s="49"/>
      <c r="HP223" s="49"/>
      <c r="HQ223" s="49"/>
      <c r="HR223" s="49"/>
      <c r="HS223" s="49"/>
      <c r="HT223" s="49"/>
      <c r="HU223" s="49"/>
      <c r="HV223" s="49"/>
      <c r="HW223" s="49"/>
      <c r="HX223" s="49"/>
      <c r="HY223" s="49"/>
      <c r="HZ223" s="49"/>
      <c r="IA223" s="49"/>
      <c r="IB223" s="49"/>
      <c r="IC223" s="49"/>
      <c r="ID223" s="49"/>
      <c r="IE223" s="49"/>
      <c r="IF223" s="49"/>
      <c r="IG223" s="49"/>
      <c r="IH223" s="49"/>
      <c r="II223" s="49"/>
      <c r="IJ223" s="49"/>
      <c r="IK223" s="49"/>
      <c r="IL223" s="49"/>
      <c r="IM223" s="49"/>
      <c r="IN223" s="49"/>
      <c r="IO223" s="49"/>
      <c r="IP223" s="49"/>
      <c r="IQ223" s="49"/>
      <c r="IR223" s="49"/>
      <c r="IS223" s="49"/>
      <c r="IT223" s="49"/>
      <c r="IU223" s="49"/>
      <c r="IV223" s="49"/>
      <c r="IW223" s="49"/>
      <c r="IX223" s="49"/>
      <c r="IY223" s="49"/>
      <c r="IZ223" s="49"/>
      <c r="JA223" s="49"/>
      <c r="JB223" s="49"/>
      <c r="JC223" s="49"/>
      <c r="JD223" s="49"/>
      <c r="JE223" s="49"/>
      <c r="JF223" s="49"/>
      <c r="JG223" s="49"/>
      <c r="JH223" s="49"/>
      <c r="JI223" s="49"/>
      <c r="JJ223" s="49"/>
      <c r="JK223" s="49"/>
      <c r="JL223" s="49"/>
      <c r="JM223" s="49"/>
      <c r="JN223" s="49"/>
      <c r="JO223" s="49"/>
      <c r="JP223" s="49"/>
      <c r="JQ223" s="49"/>
      <c r="JR223" s="49"/>
      <c r="JS223" s="49"/>
      <c r="JT223" s="49"/>
      <c r="JU223" s="49"/>
      <c r="JV223" s="49"/>
      <c r="JW223" s="49"/>
      <c r="JX223" s="49"/>
      <c r="JY223" s="49"/>
      <c r="JZ223" s="49"/>
      <c r="KA223" s="49"/>
      <c r="KB223" s="49"/>
      <c r="KC223" s="49"/>
      <c r="KD223" s="49"/>
      <c r="KE223" s="49"/>
      <c r="KF223" s="49"/>
      <c r="KG223" s="49"/>
      <c r="KH223" s="49"/>
      <c r="KI223" s="49"/>
      <c r="KJ223" s="49"/>
      <c r="KK223" s="49"/>
      <c r="KL223" s="49"/>
      <c r="KM223" s="49"/>
      <c r="KN223" s="49"/>
      <c r="KO223" s="49"/>
      <c r="KP223" s="49"/>
      <c r="KQ223" s="49"/>
      <c r="KR223" s="49"/>
      <c r="KS223" s="49"/>
      <c r="KT223" s="49"/>
      <c r="KU223" s="49"/>
      <c r="KV223" s="49"/>
      <c r="KW223" s="49"/>
      <c r="KX223" s="49"/>
      <c r="KY223" s="49"/>
      <c r="KZ223" s="49"/>
      <c r="LA223" s="49"/>
      <c r="LB223" s="49"/>
      <c r="LC223" s="49"/>
      <c r="LD223" s="49"/>
      <c r="LE223" s="49"/>
      <c r="LF223" s="49"/>
      <c r="LG223" s="49"/>
      <c r="LH223" s="49"/>
      <c r="LI223" s="49"/>
      <c r="LJ223" s="49"/>
      <c r="LK223" s="49"/>
      <c r="LL223" s="49"/>
      <c r="LM223" s="49"/>
      <c r="LN223" s="49"/>
      <c r="LO223" s="49"/>
      <c r="LP223" s="49"/>
      <c r="LQ223" s="49"/>
      <c r="LR223" s="49"/>
      <c r="LS223" s="49"/>
      <c r="LT223" s="49"/>
      <c r="LU223" s="49"/>
      <c r="LV223" s="49"/>
      <c r="LW223" s="49"/>
      <c r="LX223" s="49"/>
      <c r="LY223" s="49"/>
      <c r="LZ223" s="49"/>
      <c r="MA223" s="49"/>
      <c r="MB223" s="49"/>
      <c r="MC223" s="49"/>
      <c r="MD223" s="49"/>
      <c r="ME223" s="49"/>
      <c r="MF223" s="49"/>
      <c r="MG223" s="49"/>
      <c r="MH223" s="49"/>
      <c r="MI223" s="49"/>
      <c r="MJ223" s="49"/>
      <c r="MK223" s="49"/>
      <c r="ML223" s="49"/>
      <c r="MM223" s="49"/>
      <c r="MN223" s="49"/>
      <c r="MO223" s="49"/>
      <c r="MP223" s="49"/>
      <c r="MQ223" s="49"/>
      <c r="MR223" s="49"/>
      <c r="MS223" s="49"/>
      <c r="MT223" s="49"/>
      <c r="MU223" s="49"/>
      <c r="MV223" s="49"/>
      <c r="MW223" s="49"/>
      <c r="MX223" s="49"/>
      <c r="MY223" s="49"/>
      <c r="MZ223" s="49"/>
      <c r="NA223" s="49"/>
      <c r="NB223" s="49"/>
      <c r="NC223" s="49"/>
      <c r="ND223" s="49"/>
      <c r="NE223" s="49"/>
      <c r="NF223" s="49"/>
      <c r="NG223" s="49"/>
      <c r="NH223" s="49"/>
      <c r="NI223" s="49"/>
      <c r="NJ223" s="49"/>
      <c r="NK223" s="49"/>
      <c r="NL223" s="49"/>
      <c r="NM223" s="49"/>
      <c r="NN223" s="49"/>
      <c r="NO223" s="49"/>
      <c r="NP223" s="49"/>
      <c r="NQ223" s="49"/>
      <c r="NR223" s="49"/>
      <c r="NS223" s="49"/>
      <c r="NT223" s="49"/>
      <c r="NU223" s="49"/>
      <c r="NV223" s="49"/>
      <c r="NW223" s="49"/>
      <c r="NX223" s="49"/>
      <c r="NY223" s="49"/>
      <c r="NZ223" s="49"/>
      <c r="OA223" s="49"/>
      <c r="OB223" s="49"/>
      <c r="OC223" s="49"/>
      <c r="OD223" s="49"/>
    </row>
    <row r="224" spans="1:394" s="4" customFormat="1" x14ac:dyDescent="0.25">
      <c r="A224" s="25"/>
      <c r="B224" s="26"/>
      <c r="C224" s="27"/>
      <c r="D224" s="27"/>
      <c r="E224" s="27"/>
      <c r="F224" s="27"/>
      <c r="G224" s="27"/>
      <c r="H224" s="28"/>
      <c r="I224" s="28"/>
      <c r="J224" s="29"/>
      <c r="K224" s="29"/>
      <c r="L224" s="29"/>
      <c r="M224" s="29"/>
      <c r="N224" s="29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  <c r="CF224" s="49"/>
      <c r="CG224" s="49"/>
      <c r="CH224" s="49"/>
      <c r="CI224" s="49"/>
      <c r="CJ224" s="49"/>
      <c r="CK224" s="49"/>
      <c r="CL224" s="49"/>
      <c r="CM224" s="49"/>
      <c r="CN224" s="49"/>
      <c r="CO224" s="49"/>
      <c r="CP224" s="49"/>
      <c r="CQ224" s="49"/>
      <c r="CR224" s="49"/>
      <c r="CS224" s="49"/>
      <c r="CT224" s="49"/>
      <c r="CU224" s="49"/>
      <c r="CV224" s="49"/>
      <c r="CW224" s="49"/>
      <c r="CX224" s="49"/>
      <c r="CY224" s="49"/>
      <c r="CZ224" s="49"/>
      <c r="DA224" s="49"/>
      <c r="DB224" s="49"/>
      <c r="DC224" s="49"/>
      <c r="DD224" s="49"/>
      <c r="DE224" s="49"/>
      <c r="DF224" s="49"/>
      <c r="DG224" s="49"/>
      <c r="DH224" s="49"/>
      <c r="DI224" s="49"/>
      <c r="DJ224" s="49"/>
      <c r="DK224" s="49"/>
      <c r="DL224" s="49"/>
      <c r="DM224" s="49"/>
      <c r="DN224" s="49"/>
      <c r="DO224" s="49"/>
      <c r="DP224" s="49"/>
      <c r="DQ224" s="49"/>
      <c r="DR224" s="49"/>
      <c r="DS224" s="49"/>
      <c r="DT224" s="49"/>
      <c r="DU224" s="49"/>
      <c r="DV224" s="49"/>
      <c r="DW224" s="49"/>
      <c r="DX224" s="49"/>
      <c r="DY224" s="49"/>
      <c r="DZ224" s="49"/>
      <c r="EA224" s="49"/>
      <c r="EB224" s="49"/>
      <c r="EC224" s="49"/>
      <c r="ED224" s="49"/>
      <c r="EE224" s="49"/>
      <c r="EF224" s="49"/>
      <c r="EG224" s="49"/>
      <c r="EH224" s="49"/>
      <c r="EI224" s="49"/>
      <c r="EJ224" s="49"/>
      <c r="EK224" s="49"/>
      <c r="EL224" s="49"/>
      <c r="EM224" s="49"/>
      <c r="EN224" s="49"/>
      <c r="EO224" s="49"/>
      <c r="EP224" s="49"/>
      <c r="EQ224" s="49"/>
      <c r="ER224" s="49"/>
      <c r="ES224" s="49"/>
      <c r="ET224" s="49"/>
      <c r="EU224" s="49"/>
      <c r="EV224" s="49"/>
      <c r="EW224" s="49"/>
      <c r="EX224" s="49"/>
      <c r="EY224" s="49"/>
      <c r="EZ224" s="49"/>
      <c r="FA224" s="49"/>
      <c r="FB224" s="49"/>
      <c r="FC224" s="49"/>
      <c r="FD224" s="49"/>
      <c r="FE224" s="49"/>
      <c r="FF224" s="49"/>
      <c r="FG224" s="49"/>
      <c r="FH224" s="49"/>
      <c r="FI224" s="49"/>
      <c r="FJ224" s="49"/>
      <c r="FK224" s="49"/>
      <c r="FL224" s="49"/>
      <c r="FM224" s="49"/>
      <c r="FN224" s="49"/>
      <c r="FO224" s="49"/>
      <c r="FP224" s="49"/>
      <c r="FQ224" s="49"/>
      <c r="FR224" s="49"/>
      <c r="FS224" s="49"/>
      <c r="FT224" s="49"/>
      <c r="FU224" s="49"/>
      <c r="FV224" s="49"/>
      <c r="FW224" s="49"/>
      <c r="FX224" s="49"/>
      <c r="FY224" s="49"/>
      <c r="FZ224" s="49"/>
      <c r="GA224" s="49"/>
      <c r="GB224" s="49"/>
      <c r="GC224" s="49"/>
      <c r="GD224" s="49"/>
      <c r="GE224" s="49"/>
      <c r="GF224" s="49"/>
      <c r="GG224" s="49"/>
      <c r="GH224" s="49"/>
      <c r="GI224" s="49"/>
      <c r="GJ224" s="49"/>
      <c r="GK224" s="49"/>
      <c r="GL224" s="49"/>
      <c r="GM224" s="49"/>
      <c r="GN224" s="49"/>
      <c r="GO224" s="49"/>
      <c r="GP224" s="49"/>
      <c r="GQ224" s="49"/>
      <c r="GR224" s="49"/>
      <c r="GS224" s="49"/>
      <c r="GT224" s="49"/>
      <c r="GU224" s="49"/>
      <c r="GV224" s="49"/>
      <c r="GW224" s="49"/>
      <c r="GX224" s="49"/>
      <c r="GY224" s="49"/>
      <c r="GZ224" s="49"/>
      <c r="HA224" s="49"/>
      <c r="HB224" s="49"/>
      <c r="HC224" s="49"/>
      <c r="HD224" s="49"/>
      <c r="HE224" s="49"/>
      <c r="HF224" s="49"/>
      <c r="HG224" s="49"/>
      <c r="HH224" s="49"/>
      <c r="HI224" s="49"/>
      <c r="HJ224" s="49"/>
      <c r="HK224" s="49"/>
      <c r="HL224" s="49"/>
      <c r="HM224" s="49"/>
      <c r="HN224" s="49"/>
      <c r="HO224" s="49"/>
      <c r="HP224" s="49"/>
      <c r="HQ224" s="49"/>
      <c r="HR224" s="49"/>
      <c r="HS224" s="49"/>
      <c r="HT224" s="49"/>
      <c r="HU224" s="49"/>
      <c r="HV224" s="49"/>
      <c r="HW224" s="49"/>
      <c r="HX224" s="49"/>
      <c r="HY224" s="49"/>
      <c r="HZ224" s="49"/>
      <c r="IA224" s="49"/>
      <c r="IB224" s="49"/>
      <c r="IC224" s="49"/>
      <c r="ID224" s="49"/>
      <c r="IE224" s="49"/>
      <c r="IF224" s="49"/>
      <c r="IG224" s="49"/>
      <c r="IH224" s="49"/>
      <c r="II224" s="49"/>
      <c r="IJ224" s="49"/>
      <c r="IK224" s="49"/>
      <c r="IL224" s="49"/>
      <c r="IM224" s="49"/>
      <c r="IN224" s="49"/>
      <c r="IO224" s="49"/>
      <c r="IP224" s="49"/>
      <c r="IQ224" s="49"/>
      <c r="IR224" s="49"/>
      <c r="IS224" s="49"/>
      <c r="IT224" s="49"/>
      <c r="IU224" s="49"/>
      <c r="IV224" s="49"/>
      <c r="IW224" s="49"/>
      <c r="IX224" s="49"/>
      <c r="IY224" s="49"/>
      <c r="IZ224" s="49"/>
      <c r="JA224" s="49"/>
      <c r="JB224" s="49"/>
      <c r="JC224" s="49"/>
      <c r="JD224" s="49"/>
      <c r="JE224" s="49"/>
      <c r="JF224" s="49"/>
      <c r="JG224" s="49"/>
      <c r="JH224" s="49"/>
      <c r="JI224" s="49"/>
      <c r="JJ224" s="49"/>
      <c r="JK224" s="49"/>
      <c r="JL224" s="49"/>
      <c r="JM224" s="49"/>
      <c r="JN224" s="49"/>
      <c r="JO224" s="49"/>
      <c r="JP224" s="49"/>
      <c r="JQ224" s="49"/>
      <c r="JR224" s="49"/>
      <c r="JS224" s="49"/>
      <c r="JT224" s="49"/>
      <c r="JU224" s="49"/>
      <c r="JV224" s="49"/>
      <c r="JW224" s="49"/>
      <c r="JX224" s="49"/>
      <c r="JY224" s="49"/>
      <c r="JZ224" s="49"/>
      <c r="KA224" s="49"/>
      <c r="KB224" s="49"/>
      <c r="KC224" s="49"/>
      <c r="KD224" s="49"/>
      <c r="KE224" s="49"/>
      <c r="KF224" s="49"/>
      <c r="KG224" s="49"/>
      <c r="KH224" s="49"/>
      <c r="KI224" s="49"/>
      <c r="KJ224" s="49"/>
      <c r="KK224" s="49"/>
      <c r="KL224" s="49"/>
      <c r="KM224" s="49"/>
      <c r="KN224" s="49"/>
      <c r="KO224" s="49"/>
      <c r="KP224" s="49"/>
      <c r="KQ224" s="49"/>
      <c r="KR224" s="49"/>
      <c r="KS224" s="49"/>
      <c r="KT224" s="49"/>
      <c r="KU224" s="49"/>
      <c r="KV224" s="49"/>
      <c r="KW224" s="49"/>
      <c r="KX224" s="49"/>
      <c r="KY224" s="49"/>
      <c r="KZ224" s="49"/>
      <c r="LA224" s="49"/>
      <c r="LB224" s="49"/>
      <c r="LC224" s="49"/>
      <c r="LD224" s="49"/>
      <c r="LE224" s="49"/>
      <c r="LF224" s="49"/>
      <c r="LG224" s="49"/>
      <c r="LH224" s="49"/>
      <c r="LI224" s="49"/>
      <c r="LJ224" s="49"/>
      <c r="LK224" s="49"/>
      <c r="LL224" s="49"/>
      <c r="LM224" s="49"/>
      <c r="LN224" s="49"/>
      <c r="LO224" s="49"/>
      <c r="LP224" s="49"/>
      <c r="LQ224" s="49"/>
      <c r="LR224" s="49"/>
      <c r="LS224" s="49"/>
      <c r="LT224" s="49"/>
      <c r="LU224" s="49"/>
      <c r="LV224" s="49"/>
      <c r="LW224" s="49"/>
      <c r="LX224" s="49"/>
      <c r="LY224" s="49"/>
      <c r="LZ224" s="49"/>
      <c r="MA224" s="49"/>
      <c r="MB224" s="49"/>
      <c r="MC224" s="49"/>
      <c r="MD224" s="49"/>
      <c r="ME224" s="49"/>
      <c r="MF224" s="49"/>
      <c r="MG224" s="49"/>
      <c r="MH224" s="49"/>
      <c r="MI224" s="49"/>
      <c r="MJ224" s="49"/>
      <c r="MK224" s="49"/>
      <c r="ML224" s="49"/>
      <c r="MM224" s="49"/>
      <c r="MN224" s="49"/>
      <c r="MO224" s="49"/>
      <c r="MP224" s="49"/>
      <c r="MQ224" s="49"/>
      <c r="MR224" s="49"/>
      <c r="MS224" s="49"/>
      <c r="MT224" s="49"/>
      <c r="MU224" s="49"/>
      <c r="MV224" s="49"/>
      <c r="MW224" s="49"/>
      <c r="MX224" s="49"/>
      <c r="MY224" s="49"/>
      <c r="MZ224" s="49"/>
      <c r="NA224" s="49"/>
      <c r="NB224" s="49"/>
      <c r="NC224" s="49"/>
      <c r="ND224" s="49"/>
      <c r="NE224" s="49"/>
      <c r="NF224" s="49"/>
      <c r="NG224" s="49"/>
      <c r="NH224" s="49"/>
      <c r="NI224" s="49"/>
      <c r="NJ224" s="49"/>
      <c r="NK224" s="49"/>
      <c r="NL224" s="49"/>
      <c r="NM224" s="49"/>
      <c r="NN224" s="49"/>
      <c r="NO224" s="49"/>
      <c r="NP224" s="49"/>
      <c r="NQ224" s="49"/>
      <c r="NR224" s="49"/>
      <c r="NS224" s="49"/>
      <c r="NT224" s="49"/>
      <c r="NU224" s="49"/>
      <c r="NV224" s="49"/>
      <c r="NW224" s="49"/>
      <c r="NX224" s="49"/>
      <c r="NY224" s="49"/>
      <c r="NZ224" s="49"/>
      <c r="OA224" s="49"/>
      <c r="OB224" s="49"/>
      <c r="OC224" s="49"/>
      <c r="OD224" s="49"/>
    </row>
    <row r="225" spans="1:394" s="4" customFormat="1" x14ac:dyDescent="0.25">
      <c r="A225" s="25"/>
      <c r="B225" s="26"/>
      <c r="C225" s="27"/>
      <c r="D225" s="27"/>
      <c r="E225" s="27"/>
      <c r="F225" s="27"/>
      <c r="G225" s="27"/>
      <c r="H225" s="28"/>
      <c r="I225" s="28"/>
      <c r="J225" s="29"/>
      <c r="K225" s="29"/>
      <c r="L225" s="29"/>
      <c r="M225" s="29"/>
      <c r="N225" s="29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  <c r="BG225" s="49"/>
      <c r="BH225" s="49"/>
      <c r="BI225" s="49"/>
      <c r="BJ225" s="49"/>
      <c r="BK225" s="49"/>
      <c r="BL225" s="49"/>
      <c r="BM225" s="49"/>
      <c r="BN225" s="49"/>
      <c r="BO225" s="49"/>
      <c r="BP225" s="49"/>
      <c r="BQ225" s="49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49"/>
      <c r="CD225" s="49"/>
      <c r="CE225" s="49"/>
      <c r="CF225" s="49"/>
      <c r="CG225" s="49"/>
      <c r="CH225" s="49"/>
      <c r="CI225" s="49"/>
      <c r="CJ225" s="49"/>
      <c r="CK225" s="49"/>
      <c r="CL225" s="49"/>
      <c r="CM225" s="49"/>
      <c r="CN225" s="49"/>
      <c r="CO225" s="49"/>
      <c r="CP225" s="49"/>
      <c r="CQ225" s="49"/>
      <c r="CR225" s="49"/>
      <c r="CS225" s="49"/>
      <c r="CT225" s="49"/>
      <c r="CU225" s="49"/>
      <c r="CV225" s="49"/>
      <c r="CW225" s="49"/>
      <c r="CX225" s="49"/>
      <c r="CY225" s="49"/>
      <c r="CZ225" s="49"/>
      <c r="DA225" s="49"/>
      <c r="DB225" s="49"/>
      <c r="DC225" s="49"/>
      <c r="DD225" s="49"/>
      <c r="DE225" s="49"/>
      <c r="DF225" s="49"/>
      <c r="DG225" s="49"/>
      <c r="DH225" s="49"/>
      <c r="DI225" s="49"/>
      <c r="DJ225" s="49"/>
      <c r="DK225" s="49"/>
      <c r="DL225" s="49"/>
      <c r="DM225" s="49"/>
      <c r="DN225" s="49"/>
      <c r="DO225" s="49"/>
      <c r="DP225" s="49"/>
      <c r="DQ225" s="49"/>
      <c r="DR225" s="49"/>
      <c r="DS225" s="49"/>
      <c r="DT225" s="49"/>
      <c r="DU225" s="49"/>
      <c r="DV225" s="49"/>
      <c r="DW225" s="49"/>
      <c r="DX225" s="49"/>
      <c r="DY225" s="49"/>
      <c r="DZ225" s="49"/>
      <c r="EA225" s="49"/>
      <c r="EB225" s="49"/>
      <c r="EC225" s="49"/>
      <c r="ED225" s="49"/>
      <c r="EE225" s="49"/>
      <c r="EF225" s="49"/>
      <c r="EG225" s="49"/>
      <c r="EH225" s="49"/>
      <c r="EI225" s="49"/>
      <c r="EJ225" s="49"/>
      <c r="EK225" s="49"/>
      <c r="EL225" s="49"/>
      <c r="EM225" s="49"/>
      <c r="EN225" s="49"/>
      <c r="EO225" s="49"/>
      <c r="EP225" s="49"/>
      <c r="EQ225" s="49"/>
      <c r="ER225" s="49"/>
      <c r="ES225" s="49"/>
      <c r="ET225" s="49"/>
      <c r="EU225" s="49"/>
      <c r="EV225" s="49"/>
      <c r="EW225" s="49"/>
      <c r="EX225" s="49"/>
      <c r="EY225" s="49"/>
      <c r="EZ225" s="49"/>
      <c r="FA225" s="49"/>
      <c r="FB225" s="49"/>
      <c r="FC225" s="49"/>
      <c r="FD225" s="49"/>
      <c r="FE225" s="49"/>
      <c r="FF225" s="49"/>
      <c r="FG225" s="49"/>
      <c r="FH225" s="49"/>
      <c r="FI225" s="49"/>
      <c r="FJ225" s="49"/>
      <c r="FK225" s="49"/>
      <c r="FL225" s="49"/>
      <c r="FM225" s="49"/>
      <c r="FN225" s="49"/>
      <c r="FO225" s="49"/>
      <c r="FP225" s="49"/>
      <c r="FQ225" s="49"/>
      <c r="FR225" s="49"/>
      <c r="FS225" s="49"/>
      <c r="FT225" s="49"/>
      <c r="FU225" s="49"/>
      <c r="FV225" s="49"/>
      <c r="FW225" s="49"/>
      <c r="FX225" s="49"/>
      <c r="FY225" s="49"/>
      <c r="FZ225" s="49"/>
      <c r="GA225" s="49"/>
      <c r="GB225" s="49"/>
      <c r="GC225" s="49"/>
      <c r="GD225" s="49"/>
      <c r="GE225" s="49"/>
      <c r="GF225" s="49"/>
      <c r="GG225" s="49"/>
      <c r="GH225" s="49"/>
      <c r="GI225" s="49"/>
      <c r="GJ225" s="49"/>
      <c r="GK225" s="49"/>
      <c r="GL225" s="49"/>
      <c r="GM225" s="49"/>
      <c r="GN225" s="49"/>
      <c r="GO225" s="49"/>
      <c r="GP225" s="49"/>
      <c r="GQ225" s="49"/>
      <c r="GR225" s="49"/>
      <c r="GS225" s="49"/>
      <c r="GT225" s="49"/>
      <c r="GU225" s="49"/>
      <c r="GV225" s="49"/>
      <c r="GW225" s="49"/>
      <c r="GX225" s="49"/>
      <c r="GY225" s="49"/>
      <c r="GZ225" s="49"/>
      <c r="HA225" s="49"/>
      <c r="HB225" s="49"/>
      <c r="HC225" s="49"/>
      <c r="HD225" s="49"/>
      <c r="HE225" s="49"/>
      <c r="HF225" s="49"/>
      <c r="HG225" s="49"/>
      <c r="HH225" s="49"/>
      <c r="HI225" s="49"/>
      <c r="HJ225" s="49"/>
      <c r="HK225" s="49"/>
      <c r="HL225" s="49"/>
      <c r="HM225" s="49"/>
      <c r="HN225" s="49"/>
      <c r="HO225" s="49"/>
      <c r="HP225" s="49"/>
      <c r="HQ225" s="49"/>
      <c r="HR225" s="49"/>
      <c r="HS225" s="49"/>
      <c r="HT225" s="49"/>
      <c r="HU225" s="49"/>
      <c r="HV225" s="49"/>
      <c r="HW225" s="49"/>
      <c r="HX225" s="49"/>
      <c r="HY225" s="49"/>
      <c r="HZ225" s="49"/>
      <c r="IA225" s="49"/>
      <c r="IB225" s="49"/>
      <c r="IC225" s="49"/>
      <c r="ID225" s="49"/>
      <c r="IE225" s="49"/>
      <c r="IF225" s="49"/>
      <c r="IG225" s="49"/>
      <c r="IH225" s="49"/>
      <c r="II225" s="49"/>
      <c r="IJ225" s="49"/>
      <c r="IK225" s="49"/>
      <c r="IL225" s="49"/>
      <c r="IM225" s="49"/>
      <c r="IN225" s="49"/>
      <c r="IO225" s="49"/>
      <c r="IP225" s="49"/>
      <c r="IQ225" s="49"/>
      <c r="IR225" s="49"/>
      <c r="IS225" s="49"/>
      <c r="IT225" s="49"/>
      <c r="IU225" s="49"/>
      <c r="IV225" s="49"/>
      <c r="IW225" s="49"/>
      <c r="IX225" s="49"/>
      <c r="IY225" s="49"/>
      <c r="IZ225" s="49"/>
      <c r="JA225" s="49"/>
      <c r="JB225" s="49"/>
      <c r="JC225" s="49"/>
      <c r="JD225" s="49"/>
      <c r="JE225" s="49"/>
      <c r="JF225" s="49"/>
      <c r="JG225" s="49"/>
      <c r="JH225" s="49"/>
      <c r="JI225" s="49"/>
      <c r="JJ225" s="49"/>
      <c r="JK225" s="49"/>
      <c r="JL225" s="49"/>
      <c r="JM225" s="49"/>
      <c r="JN225" s="49"/>
      <c r="JO225" s="49"/>
      <c r="JP225" s="49"/>
      <c r="JQ225" s="49"/>
      <c r="JR225" s="49"/>
      <c r="JS225" s="49"/>
      <c r="JT225" s="49"/>
      <c r="JU225" s="49"/>
      <c r="JV225" s="49"/>
      <c r="JW225" s="49"/>
      <c r="JX225" s="49"/>
      <c r="JY225" s="49"/>
      <c r="JZ225" s="49"/>
      <c r="KA225" s="49"/>
      <c r="KB225" s="49"/>
      <c r="KC225" s="49"/>
      <c r="KD225" s="49"/>
      <c r="KE225" s="49"/>
      <c r="KF225" s="49"/>
      <c r="KG225" s="49"/>
      <c r="KH225" s="49"/>
      <c r="KI225" s="49"/>
      <c r="KJ225" s="49"/>
      <c r="KK225" s="49"/>
      <c r="KL225" s="49"/>
      <c r="KM225" s="49"/>
      <c r="KN225" s="49"/>
      <c r="KO225" s="49"/>
      <c r="KP225" s="49"/>
      <c r="KQ225" s="49"/>
      <c r="KR225" s="49"/>
      <c r="KS225" s="49"/>
      <c r="KT225" s="49"/>
      <c r="KU225" s="49"/>
      <c r="KV225" s="49"/>
      <c r="KW225" s="49"/>
      <c r="KX225" s="49"/>
      <c r="KY225" s="49"/>
      <c r="KZ225" s="49"/>
      <c r="LA225" s="49"/>
      <c r="LB225" s="49"/>
      <c r="LC225" s="49"/>
      <c r="LD225" s="49"/>
      <c r="LE225" s="49"/>
      <c r="LF225" s="49"/>
      <c r="LG225" s="49"/>
      <c r="LH225" s="49"/>
      <c r="LI225" s="49"/>
      <c r="LJ225" s="49"/>
      <c r="LK225" s="49"/>
      <c r="LL225" s="49"/>
      <c r="LM225" s="49"/>
      <c r="LN225" s="49"/>
      <c r="LO225" s="49"/>
      <c r="LP225" s="49"/>
      <c r="LQ225" s="49"/>
      <c r="LR225" s="49"/>
      <c r="LS225" s="49"/>
      <c r="LT225" s="49"/>
      <c r="LU225" s="49"/>
      <c r="LV225" s="49"/>
      <c r="LW225" s="49"/>
      <c r="LX225" s="49"/>
      <c r="LY225" s="49"/>
      <c r="LZ225" s="49"/>
      <c r="MA225" s="49"/>
      <c r="MB225" s="49"/>
      <c r="MC225" s="49"/>
      <c r="MD225" s="49"/>
      <c r="ME225" s="49"/>
      <c r="MF225" s="49"/>
      <c r="MG225" s="49"/>
      <c r="MH225" s="49"/>
      <c r="MI225" s="49"/>
      <c r="MJ225" s="49"/>
      <c r="MK225" s="49"/>
      <c r="ML225" s="49"/>
      <c r="MM225" s="49"/>
      <c r="MN225" s="49"/>
      <c r="MO225" s="49"/>
      <c r="MP225" s="49"/>
      <c r="MQ225" s="49"/>
      <c r="MR225" s="49"/>
      <c r="MS225" s="49"/>
      <c r="MT225" s="49"/>
      <c r="MU225" s="49"/>
      <c r="MV225" s="49"/>
      <c r="MW225" s="49"/>
      <c r="MX225" s="49"/>
      <c r="MY225" s="49"/>
      <c r="MZ225" s="49"/>
      <c r="NA225" s="49"/>
      <c r="NB225" s="49"/>
      <c r="NC225" s="49"/>
      <c r="ND225" s="49"/>
      <c r="NE225" s="49"/>
      <c r="NF225" s="49"/>
      <c r="NG225" s="49"/>
      <c r="NH225" s="49"/>
      <c r="NI225" s="49"/>
      <c r="NJ225" s="49"/>
      <c r="NK225" s="49"/>
      <c r="NL225" s="49"/>
      <c r="NM225" s="49"/>
      <c r="NN225" s="49"/>
      <c r="NO225" s="49"/>
      <c r="NP225" s="49"/>
      <c r="NQ225" s="49"/>
      <c r="NR225" s="49"/>
      <c r="NS225" s="49"/>
      <c r="NT225" s="49"/>
      <c r="NU225" s="49"/>
      <c r="NV225" s="49"/>
      <c r="NW225" s="49"/>
      <c r="NX225" s="49"/>
      <c r="NY225" s="49"/>
      <c r="NZ225" s="49"/>
      <c r="OA225" s="49"/>
      <c r="OB225" s="49"/>
      <c r="OC225" s="49"/>
      <c r="OD225" s="49"/>
    </row>
    <row r="226" spans="1:394" s="4" customFormat="1" x14ac:dyDescent="0.25">
      <c r="A226" s="25"/>
      <c r="B226" s="26"/>
      <c r="C226" s="27"/>
      <c r="D226" s="27"/>
      <c r="E226" s="27"/>
      <c r="F226" s="27"/>
      <c r="G226" s="27"/>
      <c r="H226" s="28"/>
      <c r="I226" s="28"/>
      <c r="J226" s="29"/>
      <c r="K226" s="29"/>
      <c r="L226" s="29"/>
      <c r="M226" s="29"/>
      <c r="N226" s="29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  <c r="CF226" s="49"/>
      <c r="CG226" s="49"/>
      <c r="CH226" s="49"/>
      <c r="CI226" s="49"/>
      <c r="CJ226" s="49"/>
      <c r="CK226" s="49"/>
      <c r="CL226" s="49"/>
      <c r="CM226" s="49"/>
      <c r="CN226" s="49"/>
      <c r="CO226" s="49"/>
      <c r="CP226" s="49"/>
      <c r="CQ226" s="49"/>
      <c r="CR226" s="49"/>
      <c r="CS226" s="49"/>
      <c r="CT226" s="49"/>
      <c r="CU226" s="49"/>
      <c r="CV226" s="49"/>
      <c r="CW226" s="49"/>
      <c r="CX226" s="49"/>
      <c r="CY226" s="49"/>
      <c r="CZ226" s="49"/>
      <c r="DA226" s="49"/>
      <c r="DB226" s="49"/>
      <c r="DC226" s="49"/>
      <c r="DD226" s="49"/>
      <c r="DE226" s="49"/>
      <c r="DF226" s="49"/>
      <c r="DG226" s="49"/>
      <c r="DH226" s="49"/>
      <c r="DI226" s="49"/>
      <c r="DJ226" s="49"/>
      <c r="DK226" s="49"/>
      <c r="DL226" s="49"/>
      <c r="DM226" s="49"/>
      <c r="DN226" s="49"/>
      <c r="DO226" s="49"/>
      <c r="DP226" s="49"/>
      <c r="DQ226" s="49"/>
      <c r="DR226" s="49"/>
      <c r="DS226" s="49"/>
      <c r="DT226" s="49"/>
      <c r="DU226" s="49"/>
      <c r="DV226" s="49"/>
      <c r="DW226" s="49"/>
      <c r="DX226" s="49"/>
      <c r="DY226" s="49"/>
      <c r="DZ226" s="49"/>
      <c r="EA226" s="49"/>
      <c r="EB226" s="49"/>
      <c r="EC226" s="49"/>
      <c r="ED226" s="49"/>
      <c r="EE226" s="49"/>
      <c r="EF226" s="49"/>
      <c r="EG226" s="49"/>
      <c r="EH226" s="49"/>
      <c r="EI226" s="49"/>
      <c r="EJ226" s="49"/>
      <c r="EK226" s="49"/>
      <c r="EL226" s="49"/>
      <c r="EM226" s="49"/>
      <c r="EN226" s="49"/>
      <c r="EO226" s="49"/>
      <c r="EP226" s="49"/>
      <c r="EQ226" s="49"/>
      <c r="ER226" s="49"/>
      <c r="ES226" s="49"/>
      <c r="ET226" s="49"/>
      <c r="EU226" s="49"/>
      <c r="EV226" s="49"/>
      <c r="EW226" s="49"/>
      <c r="EX226" s="49"/>
      <c r="EY226" s="49"/>
      <c r="EZ226" s="49"/>
      <c r="FA226" s="49"/>
      <c r="FB226" s="49"/>
      <c r="FC226" s="49"/>
      <c r="FD226" s="49"/>
      <c r="FE226" s="49"/>
      <c r="FF226" s="49"/>
      <c r="FG226" s="49"/>
      <c r="FH226" s="49"/>
      <c r="FI226" s="49"/>
      <c r="FJ226" s="49"/>
      <c r="FK226" s="49"/>
      <c r="FL226" s="49"/>
      <c r="FM226" s="49"/>
      <c r="FN226" s="49"/>
      <c r="FO226" s="49"/>
      <c r="FP226" s="49"/>
      <c r="FQ226" s="49"/>
      <c r="FR226" s="49"/>
      <c r="FS226" s="49"/>
      <c r="FT226" s="49"/>
      <c r="FU226" s="49"/>
      <c r="FV226" s="49"/>
      <c r="FW226" s="49"/>
      <c r="FX226" s="49"/>
      <c r="FY226" s="49"/>
      <c r="FZ226" s="49"/>
      <c r="GA226" s="49"/>
      <c r="GB226" s="49"/>
      <c r="GC226" s="49"/>
      <c r="GD226" s="49"/>
      <c r="GE226" s="49"/>
      <c r="GF226" s="49"/>
      <c r="GG226" s="49"/>
      <c r="GH226" s="49"/>
      <c r="GI226" s="49"/>
      <c r="GJ226" s="49"/>
      <c r="GK226" s="49"/>
      <c r="GL226" s="49"/>
      <c r="GM226" s="49"/>
      <c r="GN226" s="49"/>
      <c r="GO226" s="49"/>
      <c r="GP226" s="49"/>
      <c r="GQ226" s="49"/>
      <c r="GR226" s="49"/>
      <c r="GS226" s="49"/>
      <c r="GT226" s="49"/>
      <c r="GU226" s="49"/>
      <c r="GV226" s="49"/>
      <c r="GW226" s="49"/>
      <c r="GX226" s="49"/>
      <c r="GY226" s="49"/>
      <c r="GZ226" s="49"/>
      <c r="HA226" s="49"/>
      <c r="HB226" s="49"/>
      <c r="HC226" s="49"/>
      <c r="HD226" s="49"/>
      <c r="HE226" s="49"/>
      <c r="HF226" s="49"/>
      <c r="HG226" s="49"/>
      <c r="HH226" s="49"/>
      <c r="HI226" s="49"/>
      <c r="HJ226" s="49"/>
      <c r="HK226" s="49"/>
      <c r="HL226" s="49"/>
      <c r="HM226" s="49"/>
      <c r="HN226" s="49"/>
      <c r="HO226" s="49"/>
      <c r="HP226" s="49"/>
      <c r="HQ226" s="49"/>
      <c r="HR226" s="49"/>
      <c r="HS226" s="49"/>
      <c r="HT226" s="49"/>
      <c r="HU226" s="49"/>
      <c r="HV226" s="49"/>
      <c r="HW226" s="49"/>
      <c r="HX226" s="49"/>
      <c r="HY226" s="49"/>
      <c r="HZ226" s="49"/>
      <c r="IA226" s="49"/>
      <c r="IB226" s="49"/>
      <c r="IC226" s="49"/>
      <c r="ID226" s="49"/>
      <c r="IE226" s="49"/>
      <c r="IF226" s="49"/>
      <c r="IG226" s="49"/>
      <c r="IH226" s="49"/>
      <c r="II226" s="49"/>
      <c r="IJ226" s="49"/>
      <c r="IK226" s="49"/>
      <c r="IL226" s="49"/>
      <c r="IM226" s="49"/>
      <c r="IN226" s="49"/>
      <c r="IO226" s="49"/>
      <c r="IP226" s="49"/>
      <c r="IQ226" s="49"/>
      <c r="IR226" s="49"/>
      <c r="IS226" s="49"/>
      <c r="IT226" s="49"/>
      <c r="IU226" s="49"/>
      <c r="IV226" s="49"/>
      <c r="IW226" s="49"/>
      <c r="IX226" s="49"/>
      <c r="IY226" s="49"/>
      <c r="IZ226" s="49"/>
      <c r="JA226" s="49"/>
      <c r="JB226" s="49"/>
      <c r="JC226" s="49"/>
      <c r="JD226" s="49"/>
      <c r="JE226" s="49"/>
      <c r="JF226" s="49"/>
      <c r="JG226" s="49"/>
      <c r="JH226" s="49"/>
      <c r="JI226" s="49"/>
      <c r="JJ226" s="49"/>
      <c r="JK226" s="49"/>
      <c r="JL226" s="49"/>
      <c r="JM226" s="49"/>
      <c r="JN226" s="49"/>
      <c r="JO226" s="49"/>
      <c r="JP226" s="49"/>
      <c r="JQ226" s="49"/>
      <c r="JR226" s="49"/>
      <c r="JS226" s="49"/>
      <c r="JT226" s="49"/>
      <c r="JU226" s="49"/>
      <c r="JV226" s="49"/>
      <c r="JW226" s="49"/>
      <c r="JX226" s="49"/>
      <c r="JY226" s="49"/>
      <c r="JZ226" s="49"/>
      <c r="KA226" s="49"/>
      <c r="KB226" s="49"/>
      <c r="KC226" s="49"/>
      <c r="KD226" s="49"/>
      <c r="KE226" s="49"/>
      <c r="KF226" s="49"/>
      <c r="KG226" s="49"/>
      <c r="KH226" s="49"/>
      <c r="KI226" s="49"/>
      <c r="KJ226" s="49"/>
      <c r="KK226" s="49"/>
      <c r="KL226" s="49"/>
      <c r="KM226" s="49"/>
      <c r="KN226" s="49"/>
      <c r="KO226" s="49"/>
      <c r="KP226" s="49"/>
      <c r="KQ226" s="49"/>
      <c r="KR226" s="49"/>
      <c r="KS226" s="49"/>
      <c r="KT226" s="49"/>
      <c r="KU226" s="49"/>
      <c r="KV226" s="49"/>
      <c r="KW226" s="49"/>
      <c r="KX226" s="49"/>
      <c r="KY226" s="49"/>
      <c r="KZ226" s="49"/>
      <c r="LA226" s="49"/>
      <c r="LB226" s="49"/>
      <c r="LC226" s="49"/>
      <c r="LD226" s="49"/>
      <c r="LE226" s="49"/>
      <c r="LF226" s="49"/>
      <c r="LG226" s="49"/>
      <c r="LH226" s="49"/>
      <c r="LI226" s="49"/>
      <c r="LJ226" s="49"/>
      <c r="LK226" s="49"/>
      <c r="LL226" s="49"/>
      <c r="LM226" s="49"/>
      <c r="LN226" s="49"/>
      <c r="LO226" s="49"/>
      <c r="LP226" s="49"/>
      <c r="LQ226" s="49"/>
      <c r="LR226" s="49"/>
      <c r="LS226" s="49"/>
      <c r="LT226" s="49"/>
      <c r="LU226" s="49"/>
      <c r="LV226" s="49"/>
      <c r="LW226" s="49"/>
      <c r="LX226" s="49"/>
      <c r="LY226" s="49"/>
      <c r="LZ226" s="49"/>
      <c r="MA226" s="49"/>
      <c r="MB226" s="49"/>
      <c r="MC226" s="49"/>
      <c r="MD226" s="49"/>
      <c r="ME226" s="49"/>
      <c r="MF226" s="49"/>
      <c r="MG226" s="49"/>
      <c r="MH226" s="49"/>
      <c r="MI226" s="49"/>
      <c r="MJ226" s="49"/>
      <c r="MK226" s="49"/>
      <c r="ML226" s="49"/>
      <c r="MM226" s="49"/>
      <c r="MN226" s="49"/>
      <c r="MO226" s="49"/>
      <c r="MP226" s="49"/>
      <c r="MQ226" s="49"/>
      <c r="MR226" s="49"/>
      <c r="MS226" s="49"/>
      <c r="MT226" s="49"/>
      <c r="MU226" s="49"/>
      <c r="MV226" s="49"/>
      <c r="MW226" s="49"/>
      <c r="MX226" s="49"/>
      <c r="MY226" s="49"/>
      <c r="MZ226" s="49"/>
      <c r="NA226" s="49"/>
      <c r="NB226" s="49"/>
      <c r="NC226" s="49"/>
      <c r="ND226" s="49"/>
      <c r="NE226" s="49"/>
      <c r="NF226" s="49"/>
      <c r="NG226" s="49"/>
      <c r="NH226" s="49"/>
      <c r="NI226" s="49"/>
      <c r="NJ226" s="49"/>
      <c r="NK226" s="49"/>
      <c r="NL226" s="49"/>
      <c r="NM226" s="49"/>
      <c r="NN226" s="49"/>
      <c r="NO226" s="49"/>
      <c r="NP226" s="49"/>
      <c r="NQ226" s="49"/>
      <c r="NR226" s="49"/>
      <c r="NS226" s="49"/>
      <c r="NT226" s="49"/>
      <c r="NU226" s="49"/>
      <c r="NV226" s="49"/>
      <c r="NW226" s="49"/>
      <c r="NX226" s="49"/>
      <c r="NY226" s="49"/>
      <c r="NZ226" s="49"/>
      <c r="OA226" s="49"/>
      <c r="OB226" s="49"/>
      <c r="OC226" s="49"/>
      <c r="OD226" s="49"/>
    </row>
    <row r="227" spans="1:394" s="4" customFormat="1" x14ac:dyDescent="0.25">
      <c r="A227" s="25"/>
      <c r="B227" s="26"/>
      <c r="C227" s="27"/>
      <c r="D227" s="27"/>
      <c r="E227" s="27"/>
      <c r="F227" s="27"/>
      <c r="G227" s="27"/>
      <c r="H227" s="28"/>
      <c r="I227" s="28"/>
      <c r="J227" s="29"/>
      <c r="K227" s="29"/>
      <c r="L227" s="29"/>
      <c r="M227" s="29"/>
      <c r="N227" s="29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J227" s="49"/>
      <c r="CK227" s="49"/>
      <c r="CL227" s="49"/>
      <c r="CM227" s="49"/>
      <c r="CN227" s="49"/>
      <c r="CO227" s="49"/>
      <c r="CP227" s="49"/>
      <c r="CQ227" s="49"/>
      <c r="CR227" s="49"/>
      <c r="CS227" s="49"/>
      <c r="CT227" s="49"/>
      <c r="CU227" s="49"/>
      <c r="CV227" s="49"/>
      <c r="CW227" s="49"/>
      <c r="CX227" s="49"/>
      <c r="CY227" s="49"/>
      <c r="CZ227" s="49"/>
      <c r="DA227" s="49"/>
      <c r="DB227" s="49"/>
      <c r="DC227" s="49"/>
      <c r="DD227" s="49"/>
      <c r="DE227" s="49"/>
      <c r="DF227" s="49"/>
      <c r="DG227" s="49"/>
      <c r="DH227" s="49"/>
      <c r="DI227" s="49"/>
      <c r="DJ227" s="49"/>
      <c r="DK227" s="49"/>
      <c r="DL227" s="49"/>
      <c r="DM227" s="49"/>
      <c r="DN227" s="49"/>
      <c r="DO227" s="49"/>
      <c r="DP227" s="49"/>
      <c r="DQ227" s="49"/>
      <c r="DR227" s="49"/>
      <c r="DS227" s="49"/>
      <c r="DT227" s="49"/>
      <c r="DU227" s="49"/>
      <c r="DV227" s="49"/>
      <c r="DW227" s="49"/>
      <c r="DX227" s="49"/>
      <c r="DY227" s="49"/>
      <c r="DZ227" s="49"/>
      <c r="EA227" s="49"/>
      <c r="EB227" s="49"/>
      <c r="EC227" s="49"/>
      <c r="ED227" s="49"/>
      <c r="EE227" s="49"/>
      <c r="EF227" s="49"/>
      <c r="EG227" s="49"/>
      <c r="EH227" s="49"/>
      <c r="EI227" s="49"/>
      <c r="EJ227" s="49"/>
      <c r="EK227" s="49"/>
      <c r="EL227" s="49"/>
      <c r="EM227" s="49"/>
      <c r="EN227" s="49"/>
      <c r="EO227" s="49"/>
      <c r="EP227" s="49"/>
      <c r="EQ227" s="49"/>
      <c r="ER227" s="49"/>
      <c r="ES227" s="49"/>
      <c r="ET227" s="49"/>
      <c r="EU227" s="49"/>
      <c r="EV227" s="49"/>
      <c r="EW227" s="49"/>
      <c r="EX227" s="49"/>
      <c r="EY227" s="49"/>
      <c r="EZ227" s="49"/>
      <c r="FA227" s="49"/>
      <c r="FB227" s="49"/>
      <c r="FC227" s="49"/>
      <c r="FD227" s="49"/>
      <c r="FE227" s="49"/>
      <c r="FF227" s="49"/>
      <c r="FG227" s="49"/>
      <c r="FH227" s="49"/>
      <c r="FI227" s="49"/>
      <c r="FJ227" s="49"/>
      <c r="FK227" s="49"/>
      <c r="FL227" s="49"/>
      <c r="FM227" s="49"/>
      <c r="FN227" s="49"/>
      <c r="FO227" s="49"/>
      <c r="FP227" s="49"/>
      <c r="FQ227" s="49"/>
      <c r="FR227" s="49"/>
      <c r="FS227" s="49"/>
      <c r="FT227" s="49"/>
      <c r="FU227" s="49"/>
      <c r="FV227" s="49"/>
      <c r="FW227" s="49"/>
      <c r="FX227" s="49"/>
      <c r="FY227" s="49"/>
      <c r="FZ227" s="49"/>
      <c r="GA227" s="49"/>
      <c r="GB227" s="49"/>
      <c r="GC227" s="49"/>
      <c r="GD227" s="49"/>
      <c r="GE227" s="49"/>
      <c r="GF227" s="49"/>
      <c r="GG227" s="49"/>
      <c r="GH227" s="49"/>
      <c r="GI227" s="49"/>
      <c r="GJ227" s="49"/>
      <c r="GK227" s="49"/>
      <c r="GL227" s="49"/>
      <c r="GM227" s="49"/>
      <c r="GN227" s="49"/>
      <c r="GO227" s="49"/>
      <c r="GP227" s="49"/>
      <c r="GQ227" s="49"/>
      <c r="GR227" s="49"/>
      <c r="GS227" s="49"/>
      <c r="GT227" s="49"/>
      <c r="GU227" s="49"/>
      <c r="GV227" s="49"/>
      <c r="GW227" s="49"/>
      <c r="GX227" s="49"/>
      <c r="GY227" s="49"/>
      <c r="GZ227" s="49"/>
      <c r="HA227" s="49"/>
      <c r="HB227" s="49"/>
      <c r="HC227" s="49"/>
      <c r="HD227" s="49"/>
      <c r="HE227" s="49"/>
      <c r="HF227" s="49"/>
      <c r="HG227" s="49"/>
      <c r="HH227" s="49"/>
      <c r="HI227" s="49"/>
      <c r="HJ227" s="49"/>
      <c r="HK227" s="49"/>
      <c r="HL227" s="49"/>
      <c r="HM227" s="49"/>
      <c r="HN227" s="49"/>
      <c r="HO227" s="49"/>
      <c r="HP227" s="49"/>
      <c r="HQ227" s="49"/>
      <c r="HR227" s="49"/>
      <c r="HS227" s="49"/>
      <c r="HT227" s="49"/>
      <c r="HU227" s="49"/>
      <c r="HV227" s="49"/>
      <c r="HW227" s="49"/>
      <c r="HX227" s="49"/>
      <c r="HY227" s="49"/>
      <c r="HZ227" s="49"/>
      <c r="IA227" s="49"/>
      <c r="IB227" s="49"/>
      <c r="IC227" s="49"/>
      <c r="ID227" s="49"/>
      <c r="IE227" s="49"/>
      <c r="IF227" s="49"/>
      <c r="IG227" s="49"/>
      <c r="IH227" s="49"/>
      <c r="II227" s="49"/>
      <c r="IJ227" s="49"/>
      <c r="IK227" s="49"/>
      <c r="IL227" s="49"/>
      <c r="IM227" s="49"/>
      <c r="IN227" s="49"/>
      <c r="IO227" s="49"/>
      <c r="IP227" s="49"/>
      <c r="IQ227" s="49"/>
      <c r="IR227" s="49"/>
      <c r="IS227" s="49"/>
      <c r="IT227" s="49"/>
      <c r="IU227" s="49"/>
      <c r="IV227" s="49"/>
      <c r="IW227" s="49"/>
      <c r="IX227" s="49"/>
      <c r="IY227" s="49"/>
      <c r="IZ227" s="49"/>
      <c r="JA227" s="49"/>
      <c r="JB227" s="49"/>
      <c r="JC227" s="49"/>
      <c r="JD227" s="49"/>
      <c r="JE227" s="49"/>
      <c r="JF227" s="49"/>
      <c r="JG227" s="49"/>
      <c r="JH227" s="49"/>
      <c r="JI227" s="49"/>
      <c r="JJ227" s="49"/>
      <c r="JK227" s="49"/>
      <c r="JL227" s="49"/>
      <c r="JM227" s="49"/>
      <c r="JN227" s="49"/>
      <c r="JO227" s="49"/>
      <c r="JP227" s="49"/>
      <c r="JQ227" s="49"/>
      <c r="JR227" s="49"/>
      <c r="JS227" s="49"/>
      <c r="JT227" s="49"/>
      <c r="JU227" s="49"/>
      <c r="JV227" s="49"/>
      <c r="JW227" s="49"/>
      <c r="JX227" s="49"/>
      <c r="JY227" s="49"/>
      <c r="JZ227" s="49"/>
      <c r="KA227" s="49"/>
      <c r="KB227" s="49"/>
      <c r="KC227" s="49"/>
      <c r="KD227" s="49"/>
      <c r="KE227" s="49"/>
      <c r="KF227" s="49"/>
      <c r="KG227" s="49"/>
      <c r="KH227" s="49"/>
      <c r="KI227" s="49"/>
      <c r="KJ227" s="49"/>
      <c r="KK227" s="49"/>
      <c r="KL227" s="49"/>
      <c r="KM227" s="49"/>
      <c r="KN227" s="49"/>
      <c r="KO227" s="49"/>
      <c r="KP227" s="49"/>
      <c r="KQ227" s="49"/>
      <c r="KR227" s="49"/>
      <c r="KS227" s="49"/>
      <c r="KT227" s="49"/>
      <c r="KU227" s="49"/>
      <c r="KV227" s="49"/>
      <c r="KW227" s="49"/>
      <c r="KX227" s="49"/>
      <c r="KY227" s="49"/>
      <c r="KZ227" s="49"/>
      <c r="LA227" s="49"/>
      <c r="LB227" s="49"/>
      <c r="LC227" s="49"/>
      <c r="LD227" s="49"/>
      <c r="LE227" s="49"/>
      <c r="LF227" s="49"/>
      <c r="LG227" s="49"/>
      <c r="LH227" s="49"/>
      <c r="LI227" s="49"/>
      <c r="LJ227" s="49"/>
      <c r="LK227" s="49"/>
      <c r="LL227" s="49"/>
      <c r="LM227" s="49"/>
      <c r="LN227" s="49"/>
      <c r="LO227" s="49"/>
      <c r="LP227" s="49"/>
      <c r="LQ227" s="49"/>
      <c r="LR227" s="49"/>
      <c r="LS227" s="49"/>
      <c r="LT227" s="49"/>
      <c r="LU227" s="49"/>
      <c r="LV227" s="49"/>
      <c r="LW227" s="49"/>
      <c r="LX227" s="49"/>
      <c r="LY227" s="49"/>
      <c r="LZ227" s="49"/>
      <c r="MA227" s="49"/>
      <c r="MB227" s="49"/>
      <c r="MC227" s="49"/>
      <c r="MD227" s="49"/>
      <c r="ME227" s="49"/>
      <c r="MF227" s="49"/>
      <c r="MG227" s="49"/>
      <c r="MH227" s="49"/>
      <c r="MI227" s="49"/>
      <c r="MJ227" s="49"/>
      <c r="MK227" s="49"/>
      <c r="ML227" s="49"/>
      <c r="MM227" s="49"/>
      <c r="MN227" s="49"/>
      <c r="MO227" s="49"/>
      <c r="MP227" s="49"/>
      <c r="MQ227" s="49"/>
      <c r="MR227" s="49"/>
      <c r="MS227" s="49"/>
      <c r="MT227" s="49"/>
      <c r="MU227" s="49"/>
      <c r="MV227" s="49"/>
      <c r="MW227" s="49"/>
      <c r="MX227" s="49"/>
      <c r="MY227" s="49"/>
      <c r="MZ227" s="49"/>
      <c r="NA227" s="49"/>
      <c r="NB227" s="49"/>
      <c r="NC227" s="49"/>
      <c r="ND227" s="49"/>
      <c r="NE227" s="49"/>
      <c r="NF227" s="49"/>
      <c r="NG227" s="49"/>
      <c r="NH227" s="49"/>
      <c r="NI227" s="49"/>
      <c r="NJ227" s="49"/>
      <c r="NK227" s="49"/>
      <c r="NL227" s="49"/>
      <c r="NM227" s="49"/>
      <c r="NN227" s="49"/>
      <c r="NO227" s="49"/>
      <c r="NP227" s="49"/>
      <c r="NQ227" s="49"/>
      <c r="NR227" s="49"/>
      <c r="NS227" s="49"/>
      <c r="NT227" s="49"/>
      <c r="NU227" s="49"/>
      <c r="NV227" s="49"/>
      <c r="NW227" s="49"/>
      <c r="NX227" s="49"/>
      <c r="NY227" s="49"/>
      <c r="NZ227" s="49"/>
      <c r="OA227" s="49"/>
      <c r="OB227" s="49"/>
      <c r="OC227" s="49"/>
      <c r="OD227" s="49"/>
    </row>
    <row r="228" spans="1:394" s="4" customFormat="1" x14ac:dyDescent="0.25">
      <c r="A228" s="25"/>
      <c r="B228" s="26"/>
      <c r="C228" s="27"/>
      <c r="D228" s="27"/>
      <c r="E228" s="27"/>
      <c r="F228" s="27"/>
      <c r="G228" s="27"/>
      <c r="H228" s="28"/>
      <c r="I228" s="28"/>
      <c r="J228" s="29"/>
      <c r="K228" s="29"/>
      <c r="L228" s="29"/>
      <c r="M228" s="29"/>
      <c r="N228" s="29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J228" s="49"/>
      <c r="CK228" s="49"/>
      <c r="CL228" s="49"/>
      <c r="CM228" s="49"/>
      <c r="CN228" s="49"/>
      <c r="CO228" s="49"/>
      <c r="CP228" s="49"/>
      <c r="CQ228" s="49"/>
      <c r="CR228" s="49"/>
      <c r="CS228" s="49"/>
      <c r="CT228" s="49"/>
      <c r="CU228" s="49"/>
      <c r="CV228" s="49"/>
      <c r="CW228" s="49"/>
      <c r="CX228" s="49"/>
      <c r="CY228" s="49"/>
      <c r="CZ228" s="49"/>
      <c r="DA228" s="49"/>
      <c r="DB228" s="49"/>
      <c r="DC228" s="49"/>
      <c r="DD228" s="49"/>
      <c r="DE228" s="49"/>
      <c r="DF228" s="49"/>
      <c r="DG228" s="49"/>
      <c r="DH228" s="49"/>
      <c r="DI228" s="49"/>
      <c r="DJ228" s="49"/>
      <c r="DK228" s="49"/>
      <c r="DL228" s="49"/>
      <c r="DM228" s="49"/>
      <c r="DN228" s="49"/>
      <c r="DO228" s="49"/>
      <c r="DP228" s="49"/>
      <c r="DQ228" s="49"/>
      <c r="DR228" s="49"/>
      <c r="DS228" s="49"/>
      <c r="DT228" s="49"/>
      <c r="DU228" s="49"/>
      <c r="DV228" s="49"/>
      <c r="DW228" s="49"/>
      <c r="DX228" s="49"/>
      <c r="DY228" s="49"/>
      <c r="DZ228" s="49"/>
      <c r="EA228" s="49"/>
      <c r="EB228" s="49"/>
      <c r="EC228" s="49"/>
      <c r="ED228" s="49"/>
      <c r="EE228" s="49"/>
      <c r="EF228" s="49"/>
      <c r="EG228" s="49"/>
      <c r="EH228" s="49"/>
      <c r="EI228" s="49"/>
      <c r="EJ228" s="49"/>
      <c r="EK228" s="49"/>
      <c r="EL228" s="49"/>
      <c r="EM228" s="49"/>
      <c r="EN228" s="49"/>
      <c r="EO228" s="49"/>
      <c r="EP228" s="49"/>
      <c r="EQ228" s="49"/>
      <c r="ER228" s="49"/>
      <c r="ES228" s="49"/>
      <c r="ET228" s="49"/>
      <c r="EU228" s="49"/>
      <c r="EV228" s="49"/>
      <c r="EW228" s="49"/>
      <c r="EX228" s="49"/>
      <c r="EY228" s="49"/>
      <c r="EZ228" s="49"/>
      <c r="FA228" s="49"/>
      <c r="FB228" s="49"/>
      <c r="FC228" s="49"/>
      <c r="FD228" s="49"/>
      <c r="FE228" s="49"/>
      <c r="FF228" s="49"/>
      <c r="FG228" s="49"/>
      <c r="FH228" s="49"/>
      <c r="FI228" s="49"/>
      <c r="FJ228" s="49"/>
      <c r="FK228" s="49"/>
      <c r="FL228" s="49"/>
      <c r="FM228" s="49"/>
      <c r="FN228" s="49"/>
      <c r="FO228" s="49"/>
      <c r="FP228" s="49"/>
      <c r="FQ228" s="49"/>
      <c r="FR228" s="49"/>
      <c r="FS228" s="49"/>
      <c r="FT228" s="49"/>
      <c r="FU228" s="49"/>
      <c r="FV228" s="49"/>
      <c r="FW228" s="49"/>
      <c r="FX228" s="49"/>
      <c r="FY228" s="49"/>
      <c r="FZ228" s="49"/>
      <c r="GA228" s="49"/>
      <c r="GB228" s="49"/>
      <c r="GC228" s="49"/>
      <c r="GD228" s="49"/>
      <c r="GE228" s="49"/>
      <c r="GF228" s="49"/>
      <c r="GG228" s="49"/>
      <c r="GH228" s="49"/>
      <c r="GI228" s="49"/>
      <c r="GJ228" s="49"/>
      <c r="GK228" s="49"/>
      <c r="GL228" s="49"/>
      <c r="GM228" s="49"/>
      <c r="GN228" s="49"/>
      <c r="GO228" s="49"/>
      <c r="GP228" s="49"/>
      <c r="GQ228" s="49"/>
      <c r="GR228" s="49"/>
      <c r="GS228" s="49"/>
      <c r="GT228" s="49"/>
      <c r="GU228" s="49"/>
      <c r="GV228" s="49"/>
      <c r="GW228" s="49"/>
      <c r="GX228" s="49"/>
      <c r="GY228" s="49"/>
      <c r="GZ228" s="49"/>
      <c r="HA228" s="49"/>
      <c r="HB228" s="49"/>
      <c r="HC228" s="49"/>
      <c r="HD228" s="49"/>
      <c r="HE228" s="49"/>
      <c r="HF228" s="49"/>
      <c r="HG228" s="49"/>
      <c r="HH228" s="49"/>
      <c r="HI228" s="49"/>
      <c r="HJ228" s="49"/>
      <c r="HK228" s="49"/>
      <c r="HL228" s="49"/>
      <c r="HM228" s="49"/>
      <c r="HN228" s="49"/>
      <c r="HO228" s="49"/>
      <c r="HP228" s="49"/>
      <c r="HQ228" s="49"/>
      <c r="HR228" s="49"/>
      <c r="HS228" s="49"/>
      <c r="HT228" s="49"/>
      <c r="HU228" s="49"/>
      <c r="HV228" s="49"/>
      <c r="HW228" s="49"/>
      <c r="HX228" s="49"/>
      <c r="HY228" s="49"/>
      <c r="HZ228" s="49"/>
      <c r="IA228" s="49"/>
      <c r="IB228" s="49"/>
      <c r="IC228" s="49"/>
      <c r="ID228" s="49"/>
      <c r="IE228" s="49"/>
      <c r="IF228" s="49"/>
      <c r="IG228" s="49"/>
      <c r="IH228" s="49"/>
      <c r="II228" s="49"/>
      <c r="IJ228" s="49"/>
      <c r="IK228" s="49"/>
      <c r="IL228" s="49"/>
      <c r="IM228" s="49"/>
      <c r="IN228" s="49"/>
      <c r="IO228" s="49"/>
      <c r="IP228" s="49"/>
      <c r="IQ228" s="49"/>
      <c r="IR228" s="49"/>
      <c r="IS228" s="49"/>
      <c r="IT228" s="49"/>
      <c r="IU228" s="49"/>
      <c r="IV228" s="49"/>
      <c r="IW228" s="49"/>
      <c r="IX228" s="49"/>
      <c r="IY228" s="49"/>
      <c r="IZ228" s="49"/>
      <c r="JA228" s="49"/>
      <c r="JB228" s="49"/>
      <c r="JC228" s="49"/>
      <c r="JD228" s="49"/>
      <c r="JE228" s="49"/>
      <c r="JF228" s="49"/>
      <c r="JG228" s="49"/>
      <c r="JH228" s="49"/>
      <c r="JI228" s="49"/>
      <c r="JJ228" s="49"/>
      <c r="JK228" s="49"/>
      <c r="JL228" s="49"/>
      <c r="JM228" s="49"/>
      <c r="JN228" s="49"/>
      <c r="JO228" s="49"/>
      <c r="JP228" s="49"/>
      <c r="JQ228" s="49"/>
      <c r="JR228" s="49"/>
      <c r="JS228" s="49"/>
      <c r="JT228" s="49"/>
      <c r="JU228" s="49"/>
      <c r="JV228" s="49"/>
      <c r="JW228" s="49"/>
      <c r="JX228" s="49"/>
      <c r="JY228" s="49"/>
      <c r="JZ228" s="49"/>
      <c r="KA228" s="49"/>
      <c r="KB228" s="49"/>
      <c r="KC228" s="49"/>
      <c r="KD228" s="49"/>
      <c r="KE228" s="49"/>
      <c r="KF228" s="49"/>
      <c r="KG228" s="49"/>
      <c r="KH228" s="49"/>
      <c r="KI228" s="49"/>
      <c r="KJ228" s="49"/>
      <c r="KK228" s="49"/>
      <c r="KL228" s="49"/>
      <c r="KM228" s="49"/>
      <c r="KN228" s="49"/>
      <c r="KO228" s="49"/>
      <c r="KP228" s="49"/>
      <c r="KQ228" s="49"/>
      <c r="KR228" s="49"/>
      <c r="KS228" s="49"/>
      <c r="KT228" s="49"/>
      <c r="KU228" s="49"/>
      <c r="KV228" s="49"/>
      <c r="KW228" s="49"/>
      <c r="KX228" s="49"/>
      <c r="KY228" s="49"/>
      <c r="KZ228" s="49"/>
      <c r="LA228" s="49"/>
      <c r="LB228" s="49"/>
      <c r="LC228" s="49"/>
      <c r="LD228" s="49"/>
      <c r="LE228" s="49"/>
      <c r="LF228" s="49"/>
      <c r="LG228" s="49"/>
      <c r="LH228" s="49"/>
      <c r="LI228" s="49"/>
      <c r="LJ228" s="49"/>
      <c r="LK228" s="49"/>
      <c r="LL228" s="49"/>
      <c r="LM228" s="49"/>
      <c r="LN228" s="49"/>
      <c r="LO228" s="49"/>
      <c r="LP228" s="49"/>
      <c r="LQ228" s="49"/>
      <c r="LR228" s="49"/>
      <c r="LS228" s="49"/>
      <c r="LT228" s="49"/>
      <c r="LU228" s="49"/>
      <c r="LV228" s="49"/>
      <c r="LW228" s="49"/>
      <c r="LX228" s="49"/>
      <c r="LY228" s="49"/>
      <c r="LZ228" s="49"/>
      <c r="MA228" s="49"/>
      <c r="MB228" s="49"/>
      <c r="MC228" s="49"/>
      <c r="MD228" s="49"/>
      <c r="ME228" s="49"/>
      <c r="MF228" s="49"/>
      <c r="MG228" s="49"/>
      <c r="MH228" s="49"/>
      <c r="MI228" s="49"/>
      <c r="MJ228" s="49"/>
      <c r="MK228" s="49"/>
      <c r="ML228" s="49"/>
      <c r="MM228" s="49"/>
      <c r="MN228" s="49"/>
      <c r="MO228" s="49"/>
      <c r="MP228" s="49"/>
      <c r="MQ228" s="49"/>
      <c r="MR228" s="49"/>
      <c r="MS228" s="49"/>
      <c r="MT228" s="49"/>
      <c r="MU228" s="49"/>
      <c r="MV228" s="49"/>
      <c r="MW228" s="49"/>
      <c r="MX228" s="49"/>
      <c r="MY228" s="49"/>
      <c r="MZ228" s="49"/>
      <c r="NA228" s="49"/>
      <c r="NB228" s="49"/>
      <c r="NC228" s="49"/>
      <c r="ND228" s="49"/>
      <c r="NE228" s="49"/>
      <c r="NF228" s="49"/>
      <c r="NG228" s="49"/>
      <c r="NH228" s="49"/>
      <c r="NI228" s="49"/>
      <c r="NJ228" s="49"/>
      <c r="NK228" s="49"/>
      <c r="NL228" s="49"/>
      <c r="NM228" s="49"/>
      <c r="NN228" s="49"/>
      <c r="NO228" s="49"/>
      <c r="NP228" s="49"/>
      <c r="NQ228" s="49"/>
      <c r="NR228" s="49"/>
      <c r="NS228" s="49"/>
      <c r="NT228" s="49"/>
      <c r="NU228" s="49"/>
      <c r="NV228" s="49"/>
      <c r="NW228" s="49"/>
      <c r="NX228" s="49"/>
      <c r="NY228" s="49"/>
      <c r="NZ228" s="49"/>
      <c r="OA228" s="49"/>
      <c r="OB228" s="49"/>
      <c r="OC228" s="49"/>
      <c r="OD228" s="49"/>
    </row>
    <row r="229" spans="1:394" s="4" customFormat="1" x14ac:dyDescent="0.25">
      <c r="A229" s="25"/>
      <c r="B229" s="26"/>
      <c r="C229" s="27"/>
      <c r="D229" s="27"/>
      <c r="E229" s="27"/>
      <c r="F229" s="27"/>
      <c r="G229" s="27"/>
      <c r="H229" s="28"/>
      <c r="I229" s="28"/>
      <c r="J229" s="29"/>
      <c r="K229" s="29"/>
      <c r="L229" s="29"/>
      <c r="M229" s="29"/>
      <c r="N229" s="29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  <c r="CL229" s="49"/>
      <c r="CM229" s="49"/>
      <c r="CN229" s="49"/>
      <c r="CO229" s="49"/>
      <c r="CP229" s="49"/>
      <c r="CQ229" s="49"/>
      <c r="CR229" s="49"/>
      <c r="CS229" s="49"/>
      <c r="CT229" s="49"/>
      <c r="CU229" s="49"/>
      <c r="CV229" s="49"/>
      <c r="CW229" s="49"/>
      <c r="CX229" s="49"/>
      <c r="CY229" s="49"/>
      <c r="CZ229" s="49"/>
      <c r="DA229" s="49"/>
      <c r="DB229" s="49"/>
      <c r="DC229" s="49"/>
      <c r="DD229" s="49"/>
      <c r="DE229" s="49"/>
      <c r="DF229" s="49"/>
      <c r="DG229" s="49"/>
      <c r="DH229" s="49"/>
      <c r="DI229" s="49"/>
      <c r="DJ229" s="49"/>
      <c r="DK229" s="49"/>
      <c r="DL229" s="49"/>
      <c r="DM229" s="49"/>
      <c r="DN229" s="49"/>
      <c r="DO229" s="49"/>
      <c r="DP229" s="49"/>
      <c r="DQ229" s="49"/>
      <c r="DR229" s="49"/>
      <c r="DS229" s="49"/>
      <c r="DT229" s="49"/>
      <c r="DU229" s="49"/>
      <c r="DV229" s="49"/>
      <c r="DW229" s="49"/>
      <c r="DX229" s="49"/>
      <c r="DY229" s="49"/>
      <c r="DZ229" s="49"/>
      <c r="EA229" s="49"/>
      <c r="EB229" s="49"/>
      <c r="EC229" s="49"/>
      <c r="ED229" s="49"/>
      <c r="EE229" s="49"/>
      <c r="EF229" s="49"/>
      <c r="EG229" s="49"/>
      <c r="EH229" s="49"/>
      <c r="EI229" s="49"/>
      <c r="EJ229" s="49"/>
      <c r="EK229" s="49"/>
      <c r="EL229" s="49"/>
      <c r="EM229" s="49"/>
      <c r="EN229" s="49"/>
      <c r="EO229" s="49"/>
      <c r="EP229" s="49"/>
      <c r="EQ229" s="49"/>
      <c r="ER229" s="49"/>
      <c r="ES229" s="49"/>
      <c r="ET229" s="49"/>
      <c r="EU229" s="49"/>
      <c r="EV229" s="49"/>
      <c r="EW229" s="49"/>
      <c r="EX229" s="49"/>
      <c r="EY229" s="49"/>
      <c r="EZ229" s="49"/>
      <c r="FA229" s="49"/>
      <c r="FB229" s="49"/>
      <c r="FC229" s="49"/>
      <c r="FD229" s="49"/>
      <c r="FE229" s="49"/>
      <c r="FF229" s="49"/>
      <c r="FG229" s="49"/>
      <c r="FH229" s="49"/>
      <c r="FI229" s="49"/>
      <c r="FJ229" s="49"/>
      <c r="FK229" s="49"/>
      <c r="FL229" s="49"/>
      <c r="FM229" s="49"/>
      <c r="FN229" s="49"/>
      <c r="FO229" s="49"/>
      <c r="FP229" s="49"/>
      <c r="FQ229" s="49"/>
      <c r="FR229" s="49"/>
      <c r="FS229" s="49"/>
      <c r="FT229" s="49"/>
      <c r="FU229" s="49"/>
      <c r="FV229" s="49"/>
      <c r="FW229" s="49"/>
      <c r="FX229" s="49"/>
      <c r="FY229" s="49"/>
      <c r="FZ229" s="49"/>
      <c r="GA229" s="49"/>
      <c r="GB229" s="49"/>
      <c r="GC229" s="49"/>
      <c r="GD229" s="49"/>
      <c r="GE229" s="49"/>
      <c r="GF229" s="49"/>
      <c r="GG229" s="49"/>
      <c r="GH229" s="49"/>
      <c r="GI229" s="49"/>
      <c r="GJ229" s="49"/>
      <c r="GK229" s="49"/>
      <c r="GL229" s="49"/>
      <c r="GM229" s="49"/>
      <c r="GN229" s="49"/>
      <c r="GO229" s="49"/>
      <c r="GP229" s="49"/>
      <c r="GQ229" s="49"/>
      <c r="GR229" s="49"/>
      <c r="GS229" s="49"/>
      <c r="GT229" s="49"/>
      <c r="GU229" s="49"/>
      <c r="GV229" s="49"/>
      <c r="GW229" s="49"/>
      <c r="GX229" s="49"/>
      <c r="GY229" s="49"/>
      <c r="GZ229" s="49"/>
      <c r="HA229" s="49"/>
      <c r="HB229" s="49"/>
      <c r="HC229" s="49"/>
      <c r="HD229" s="49"/>
      <c r="HE229" s="49"/>
      <c r="HF229" s="49"/>
      <c r="HG229" s="49"/>
      <c r="HH229" s="49"/>
      <c r="HI229" s="49"/>
      <c r="HJ229" s="49"/>
      <c r="HK229" s="49"/>
      <c r="HL229" s="49"/>
      <c r="HM229" s="49"/>
      <c r="HN229" s="49"/>
      <c r="HO229" s="49"/>
      <c r="HP229" s="49"/>
      <c r="HQ229" s="49"/>
      <c r="HR229" s="49"/>
      <c r="HS229" s="49"/>
      <c r="HT229" s="49"/>
      <c r="HU229" s="49"/>
      <c r="HV229" s="49"/>
      <c r="HW229" s="49"/>
      <c r="HX229" s="49"/>
      <c r="HY229" s="49"/>
      <c r="HZ229" s="49"/>
      <c r="IA229" s="49"/>
      <c r="IB229" s="49"/>
      <c r="IC229" s="49"/>
      <c r="ID229" s="49"/>
      <c r="IE229" s="49"/>
      <c r="IF229" s="49"/>
      <c r="IG229" s="49"/>
      <c r="IH229" s="49"/>
      <c r="II229" s="49"/>
      <c r="IJ229" s="49"/>
      <c r="IK229" s="49"/>
      <c r="IL229" s="49"/>
      <c r="IM229" s="49"/>
      <c r="IN229" s="49"/>
      <c r="IO229" s="49"/>
      <c r="IP229" s="49"/>
      <c r="IQ229" s="49"/>
      <c r="IR229" s="49"/>
      <c r="IS229" s="49"/>
      <c r="IT229" s="49"/>
      <c r="IU229" s="49"/>
      <c r="IV229" s="49"/>
      <c r="IW229" s="49"/>
      <c r="IX229" s="49"/>
      <c r="IY229" s="49"/>
      <c r="IZ229" s="49"/>
      <c r="JA229" s="49"/>
      <c r="JB229" s="49"/>
      <c r="JC229" s="49"/>
      <c r="JD229" s="49"/>
      <c r="JE229" s="49"/>
      <c r="JF229" s="49"/>
      <c r="JG229" s="49"/>
      <c r="JH229" s="49"/>
      <c r="JI229" s="49"/>
      <c r="JJ229" s="49"/>
      <c r="JK229" s="49"/>
      <c r="JL229" s="49"/>
      <c r="JM229" s="49"/>
      <c r="JN229" s="49"/>
      <c r="JO229" s="49"/>
      <c r="JP229" s="49"/>
      <c r="JQ229" s="49"/>
      <c r="JR229" s="49"/>
      <c r="JS229" s="49"/>
      <c r="JT229" s="49"/>
      <c r="JU229" s="49"/>
      <c r="JV229" s="49"/>
      <c r="JW229" s="49"/>
      <c r="JX229" s="49"/>
      <c r="JY229" s="49"/>
      <c r="JZ229" s="49"/>
      <c r="KA229" s="49"/>
      <c r="KB229" s="49"/>
      <c r="KC229" s="49"/>
      <c r="KD229" s="49"/>
      <c r="KE229" s="49"/>
      <c r="KF229" s="49"/>
      <c r="KG229" s="49"/>
      <c r="KH229" s="49"/>
      <c r="KI229" s="49"/>
      <c r="KJ229" s="49"/>
      <c r="KK229" s="49"/>
      <c r="KL229" s="49"/>
      <c r="KM229" s="49"/>
      <c r="KN229" s="49"/>
      <c r="KO229" s="49"/>
      <c r="KP229" s="49"/>
      <c r="KQ229" s="49"/>
      <c r="KR229" s="49"/>
      <c r="KS229" s="49"/>
      <c r="KT229" s="49"/>
      <c r="KU229" s="49"/>
      <c r="KV229" s="49"/>
      <c r="KW229" s="49"/>
      <c r="KX229" s="49"/>
      <c r="KY229" s="49"/>
      <c r="KZ229" s="49"/>
      <c r="LA229" s="49"/>
      <c r="LB229" s="49"/>
      <c r="LC229" s="49"/>
      <c r="LD229" s="49"/>
      <c r="LE229" s="49"/>
      <c r="LF229" s="49"/>
      <c r="LG229" s="49"/>
      <c r="LH229" s="49"/>
      <c r="LI229" s="49"/>
      <c r="LJ229" s="49"/>
      <c r="LK229" s="49"/>
      <c r="LL229" s="49"/>
      <c r="LM229" s="49"/>
      <c r="LN229" s="49"/>
      <c r="LO229" s="49"/>
      <c r="LP229" s="49"/>
      <c r="LQ229" s="49"/>
      <c r="LR229" s="49"/>
      <c r="LS229" s="49"/>
      <c r="LT229" s="49"/>
      <c r="LU229" s="49"/>
      <c r="LV229" s="49"/>
      <c r="LW229" s="49"/>
      <c r="LX229" s="49"/>
      <c r="LY229" s="49"/>
      <c r="LZ229" s="49"/>
      <c r="MA229" s="49"/>
      <c r="MB229" s="49"/>
      <c r="MC229" s="49"/>
      <c r="MD229" s="49"/>
      <c r="ME229" s="49"/>
      <c r="MF229" s="49"/>
      <c r="MG229" s="49"/>
      <c r="MH229" s="49"/>
      <c r="MI229" s="49"/>
      <c r="MJ229" s="49"/>
      <c r="MK229" s="49"/>
      <c r="ML229" s="49"/>
      <c r="MM229" s="49"/>
      <c r="MN229" s="49"/>
      <c r="MO229" s="49"/>
      <c r="MP229" s="49"/>
      <c r="MQ229" s="49"/>
      <c r="MR229" s="49"/>
      <c r="MS229" s="49"/>
      <c r="MT229" s="49"/>
      <c r="MU229" s="49"/>
      <c r="MV229" s="49"/>
      <c r="MW229" s="49"/>
      <c r="MX229" s="49"/>
      <c r="MY229" s="49"/>
      <c r="MZ229" s="49"/>
      <c r="NA229" s="49"/>
      <c r="NB229" s="49"/>
      <c r="NC229" s="49"/>
      <c r="ND229" s="49"/>
      <c r="NE229" s="49"/>
      <c r="NF229" s="49"/>
      <c r="NG229" s="49"/>
      <c r="NH229" s="49"/>
      <c r="NI229" s="49"/>
      <c r="NJ229" s="49"/>
      <c r="NK229" s="49"/>
      <c r="NL229" s="49"/>
      <c r="NM229" s="49"/>
      <c r="NN229" s="49"/>
      <c r="NO229" s="49"/>
      <c r="NP229" s="49"/>
      <c r="NQ229" s="49"/>
      <c r="NR229" s="49"/>
      <c r="NS229" s="49"/>
      <c r="NT229" s="49"/>
      <c r="NU229" s="49"/>
      <c r="NV229" s="49"/>
      <c r="NW229" s="49"/>
      <c r="NX229" s="49"/>
      <c r="NY229" s="49"/>
      <c r="NZ229" s="49"/>
      <c r="OA229" s="49"/>
      <c r="OB229" s="49"/>
      <c r="OC229" s="49"/>
      <c r="OD229" s="49"/>
    </row>
    <row r="230" spans="1:394" s="4" customFormat="1" x14ac:dyDescent="0.25">
      <c r="A230" s="25"/>
      <c r="B230" s="26"/>
      <c r="C230" s="27"/>
      <c r="D230" s="27"/>
      <c r="E230" s="27"/>
      <c r="F230" s="27"/>
      <c r="G230" s="27"/>
      <c r="H230" s="28"/>
      <c r="I230" s="28"/>
      <c r="J230" s="29"/>
      <c r="K230" s="29"/>
      <c r="L230" s="29"/>
      <c r="M230" s="29"/>
      <c r="N230" s="29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J230" s="49"/>
      <c r="CK230" s="49"/>
      <c r="CL230" s="49"/>
      <c r="CM230" s="49"/>
      <c r="CN230" s="49"/>
      <c r="CO230" s="49"/>
      <c r="CP230" s="49"/>
      <c r="CQ230" s="49"/>
      <c r="CR230" s="49"/>
      <c r="CS230" s="49"/>
      <c r="CT230" s="49"/>
      <c r="CU230" s="49"/>
      <c r="CV230" s="49"/>
      <c r="CW230" s="49"/>
      <c r="CX230" s="49"/>
      <c r="CY230" s="49"/>
      <c r="CZ230" s="49"/>
      <c r="DA230" s="49"/>
      <c r="DB230" s="49"/>
      <c r="DC230" s="49"/>
      <c r="DD230" s="49"/>
      <c r="DE230" s="49"/>
      <c r="DF230" s="49"/>
      <c r="DG230" s="49"/>
      <c r="DH230" s="49"/>
      <c r="DI230" s="49"/>
      <c r="DJ230" s="49"/>
      <c r="DK230" s="49"/>
      <c r="DL230" s="49"/>
      <c r="DM230" s="49"/>
      <c r="DN230" s="49"/>
      <c r="DO230" s="49"/>
      <c r="DP230" s="49"/>
      <c r="DQ230" s="49"/>
      <c r="DR230" s="49"/>
      <c r="DS230" s="49"/>
      <c r="DT230" s="49"/>
      <c r="DU230" s="49"/>
      <c r="DV230" s="49"/>
      <c r="DW230" s="49"/>
      <c r="DX230" s="49"/>
      <c r="DY230" s="49"/>
      <c r="DZ230" s="49"/>
      <c r="EA230" s="49"/>
      <c r="EB230" s="49"/>
      <c r="EC230" s="49"/>
      <c r="ED230" s="49"/>
      <c r="EE230" s="49"/>
      <c r="EF230" s="49"/>
      <c r="EG230" s="49"/>
      <c r="EH230" s="49"/>
      <c r="EI230" s="49"/>
      <c r="EJ230" s="49"/>
      <c r="EK230" s="49"/>
      <c r="EL230" s="49"/>
      <c r="EM230" s="49"/>
      <c r="EN230" s="49"/>
      <c r="EO230" s="49"/>
      <c r="EP230" s="49"/>
      <c r="EQ230" s="49"/>
      <c r="ER230" s="49"/>
      <c r="ES230" s="49"/>
      <c r="ET230" s="49"/>
      <c r="EU230" s="49"/>
      <c r="EV230" s="49"/>
      <c r="EW230" s="49"/>
      <c r="EX230" s="49"/>
      <c r="EY230" s="49"/>
      <c r="EZ230" s="49"/>
      <c r="FA230" s="49"/>
      <c r="FB230" s="49"/>
      <c r="FC230" s="49"/>
      <c r="FD230" s="49"/>
      <c r="FE230" s="49"/>
      <c r="FF230" s="49"/>
      <c r="FG230" s="49"/>
      <c r="FH230" s="49"/>
      <c r="FI230" s="49"/>
      <c r="FJ230" s="49"/>
      <c r="FK230" s="49"/>
      <c r="FL230" s="49"/>
      <c r="FM230" s="49"/>
      <c r="FN230" s="49"/>
      <c r="FO230" s="49"/>
      <c r="FP230" s="49"/>
      <c r="FQ230" s="49"/>
      <c r="FR230" s="49"/>
      <c r="FS230" s="49"/>
      <c r="FT230" s="49"/>
      <c r="FU230" s="49"/>
      <c r="FV230" s="49"/>
      <c r="FW230" s="49"/>
      <c r="FX230" s="49"/>
      <c r="FY230" s="49"/>
      <c r="FZ230" s="49"/>
      <c r="GA230" s="49"/>
      <c r="GB230" s="49"/>
      <c r="GC230" s="49"/>
      <c r="GD230" s="49"/>
      <c r="GE230" s="49"/>
      <c r="GF230" s="49"/>
      <c r="GG230" s="49"/>
      <c r="GH230" s="49"/>
      <c r="GI230" s="49"/>
      <c r="GJ230" s="49"/>
      <c r="GK230" s="49"/>
      <c r="GL230" s="49"/>
      <c r="GM230" s="49"/>
      <c r="GN230" s="49"/>
      <c r="GO230" s="49"/>
      <c r="GP230" s="49"/>
      <c r="GQ230" s="49"/>
      <c r="GR230" s="49"/>
      <c r="GS230" s="49"/>
      <c r="GT230" s="49"/>
      <c r="GU230" s="49"/>
      <c r="GV230" s="49"/>
      <c r="GW230" s="49"/>
      <c r="GX230" s="49"/>
      <c r="GY230" s="49"/>
      <c r="GZ230" s="49"/>
      <c r="HA230" s="49"/>
      <c r="HB230" s="49"/>
      <c r="HC230" s="49"/>
      <c r="HD230" s="49"/>
      <c r="HE230" s="49"/>
      <c r="HF230" s="49"/>
      <c r="HG230" s="49"/>
      <c r="HH230" s="49"/>
      <c r="HI230" s="49"/>
      <c r="HJ230" s="49"/>
      <c r="HK230" s="49"/>
      <c r="HL230" s="49"/>
      <c r="HM230" s="49"/>
      <c r="HN230" s="49"/>
      <c r="HO230" s="49"/>
      <c r="HP230" s="49"/>
      <c r="HQ230" s="49"/>
      <c r="HR230" s="49"/>
      <c r="HS230" s="49"/>
      <c r="HT230" s="49"/>
      <c r="HU230" s="49"/>
      <c r="HV230" s="49"/>
      <c r="HW230" s="49"/>
      <c r="HX230" s="49"/>
      <c r="HY230" s="49"/>
      <c r="HZ230" s="49"/>
      <c r="IA230" s="49"/>
      <c r="IB230" s="49"/>
      <c r="IC230" s="49"/>
      <c r="ID230" s="49"/>
      <c r="IE230" s="49"/>
      <c r="IF230" s="49"/>
      <c r="IG230" s="49"/>
      <c r="IH230" s="49"/>
      <c r="II230" s="49"/>
      <c r="IJ230" s="49"/>
      <c r="IK230" s="49"/>
      <c r="IL230" s="49"/>
      <c r="IM230" s="49"/>
      <c r="IN230" s="49"/>
      <c r="IO230" s="49"/>
      <c r="IP230" s="49"/>
      <c r="IQ230" s="49"/>
      <c r="IR230" s="49"/>
      <c r="IS230" s="49"/>
      <c r="IT230" s="49"/>
      <c r="IU230" s="49"/>
      <c r="IV230" s="49"/>
      <c r="IW230" s="49"/>
      <c r="IX230" s="49"/>
      <c r="IY230" s="49"/>
      <c r="IZ230" s="49"/>
      <c r="JA230" s="49"/>
      <c r="JB230" s="49"/>
      <c r="JC230" s="49"/>
      <c r="JD230" s="49"/>
      <c r="JE230" s="49"/>
      <c r="JF230" s="49"/>
      <c r="JG230" s="49"/>
      <c r="JH230" s="49"/>
      <c r="JI230" s="49"/>
      <c r="JJ230" s="49"/>
      <c r="JK230" s="49"/>
      <c r="JL230" s="49"/>
      <c r="JM230" s="49"/>
      <c r="JN230" s="49"/>
      <c r="JO230" s="49"/>
      <c r="JP230" s="49"/>
      <c r="JQ230" s="49"/>
      <c r="JR230" s="49"/>
      <c r="JS230" s="49"/>
      <c r="JT230" s="49"/>
      <c r="JU230" s="49"/>
      <c r="JV230" s="49"/>
      <c r="JW230" s="49"/>
      <c r="JX230" s="49"/>
      <c r="JY230" s="49"/>
      <c r="JZ230" s="49"/>
      <c r="KA230" s="49"/>
      <c r="KB230" s="49"/>
      <c r="KC230" s="49"/>
      <c r="KD230" s="49"/>
      <c r="KE230" s="49"/>
      <c r="KF230" s="49"/>
      <c r="KG230" s="49"/>
      <c r="KH230" s="49"/>
      <c r="KI230" s="49"/>
      <c r="KJ230" s="49"/>
      <c r="KK230" s="49"/>
      <c r="KL230" s="49"/>
      <c r="KM230" s="49"/>
      <c r="KN230" s="49"/>
      <c r="KO230" s="49"/>
      <c r="KP230" s="49"/>
      <c r="KQ230" s="49"/>
      <c r="KR230" s="49"/>
      <c r="KS230" s="49"/>
      <c r="KT230" s="49"/>
      <c r="KU230" s="49"/>
      <c r="KV230" s="49"/>
      <c r="KW230" s="49"/>
      <c r="KX230" s="49"/>
      <c r="KY230" s="49"/>
      <c r="KZ230" s="49"/>
      <c r="LA230" s="49"/>
      <c r="LB230" s="49"/>
      <c r="LC230" s="49"/>
      <c r="LD230" s="49"/>
      <c r="LE230" s="49"/>
      <c r="LF230" s="49"/>
      <c r="LG230" s="49"/>
      <c r="LH230" s="49"/>
      <c r="LI230" s="49"/>
      <c r="LJ230" s="49"/>
      <c r="LK230" s="49"/>
      <c r="LL230" s="49"/>
      <c r="LM230" s="49"/>
      <c r="LN230" s="49"/>
      <c r="LO230" s="49"/>
      <c r="LP230" s="49"/>
      <c r="LQ230" s="49"/>
      <c r="LR230" s="49"/>
      <c r="LS230" s="49"/>
      <c r="LT230" s="49"/>
      <c r="LU230" s="49"/>
      <c r="LV230" s="49"/>
      <c r="LW230" s="49"/>
      <c r="LX230" s="49"/>
      <c r="LY230" s="49"/>
      <c r="LZ230" s="49"/>
      <c r="MA230" s="49"/>
      <c r="MB230" s="49"/>
      <c r="MC230" s="49"/>
      <c r="MD230" s="49"/>
      <c r="ME230" s="49"/>
      <c r="MF230" s="49"/>
      <c r="MG230" s="49"/>
      <c r="MH230" s="49"/>
      <c r="MI230" s="49"/>
      <c r="MJ230" s="49"/>
      <c r="MK230" s="49"/>
      <c r="ML230" s="49"/>
      <c r="MM230" s="49"/>
      <c r="MN230" s="49"/>
      <c r="MO230" s="49"/>
      <c r="MP230" s="49"/>
      <c r="MQ230" s="49"/>
      <c r="MR230" s="49"/>
      <c r="MS230" s="49"/>
      <c r="MT230" s="49"/>
      <c r="MU230" s="49"/>
      <c r="MV230" s="49"/>
      <c r="MW230" s="49"/>
      <c r="MX230" s="49"/>
      <c r="MY230" s="49"/>
      <c r="MZ230" s="49"/>
      <c r="NA230" s="49"/>
      <c r="NB230" s="49"/>
      <c r="NC230" s="49"/>
      <c r="ND230" s="49"/>
      <c r="NE230" s="49"/>
      <c r="NF230" s="49"/>
      <c r="NG230" s="49"/>
      <c r="NH230" s="49"/>
      <c r="NI230" s="49"/>
      <c r="NJ230" s="49"/>
      <c r="NK230" s="49"/>
      <c r="NL230" s="49"/>
      <c r="NM230" s="49"/>
      <c r="NN230" s="49"/>
      <c r="NO230" s="49"/>
      <c r="NP230" s="49"/>
      <c r="NQ230" s="49"/>
      <c r="NR230" s="49"/>
      <c r="NS230" s="49"/>
      <c r="NT230" s="49"/>
      <c r="NU230" s="49"/>
      <c r="NV230" s="49"/>
      <c r="NW230" s="49"/>
      <c r="NX230" s="49"/>
      <c r="NY230" s="49"/>
      <c r="NZ230" s="49"/>
      <c r="OA230" s="49"/>
      <c r="OB230" s="49"/>
      <c r="OC230" s="49"/>
      <c r="OD230" s="49"/>
    </row>
    <row r="231" spans="1:394" s="4" customFormat="1" x14ac:dyDescent="0.25">
      <c r="A231" s="25"/>
      <c r="B231" s="26"/>
      <c r="C231" s="27"/>
      <c r="D231" s="27"/>
      <c r="E231" s="27"/>
      <c r="F231" s="27"/>
      <c r="G231" s="27"/>
      <c r="H231" s="28"/>
      <c r="I231" s="28"/>
      <c r="J231" s="29"/>
      <c r="K231" s="29"/>
      <c r="L231" s="29"/>
      <c r="M231" s="29"/>
      <c r="N231" s="29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  <c r="BG231" s="49"/>
      <c r="BH231" s="49"/>
      <c r="BI231" s="49"/>
      <c r="BJ231" s="49"/>
      <c r="BK231" s="49"/>
      <c r="BL231" s="49"/>
      <c r="BM231" s="49"/>
      <c r="BN231" s="49"/>
      <c r="BO231" s="49"/>
      <c r="BP231" s="49"/>
      <c r="BQ231" s="49"/>
      <c r="BR231" s="49"/>
      <c r="BS231" s="49"/>
      <c r="BT231" s="49"/>
      <c r="BU231" s="49"/>
      <c r="BV231" s="49"/>
      <c r="BW231" s="49"/>
      <c r="BX231" s="49"/>
      <c r="BY231" s="49"/>
      <c r="BZ231" s="49"/>
      <c r="CA231" s="49"/>
      <c r="CB231" s="49"/>
      <c r="CC231" s="49"/>
      <c r="CD231" s="49"/>
      <c r="CE231" s="49"/>
      <c r="CF231" s="49"/>
      <c r="CG231" s="49"/>
      <c r="CH231" s="49"/>
      <c r="CI231" s="49"/>
      <c r="CJ231" s="49"/>
      <c r="CK231" s="49"/>
      <c r="CL231" s="49"/>
      <c r="CM231" s="49"/>
      <c r="CN231" s="49"/>
      <c r="CO231" s="49"/>
      <c r="CP231" s="49"/>
      <c r="CQ231" s="49"/>
      <c r="CR231" s="49"/>
      <c r="CS231" s="49"/>
      <c r="CT231" s="49"/>
      <c r="CU231" s="49"/>
      <c r="CV231" s="49"/>
      <c r="CW231" s="49"/>
      <c r="CX231" s="49"/>
      <c r="CY231" s="49"/>
      <c r="CZ231" s="49"/>
      <c r="DA231" s="49"/>
      <c r="DB231" s="49"/>
      <c r="DC231" s="49"/>
      <c r="DD231" s="49"/>
      <c r="DE231" s="49"/>
      <c r="DF231" s="49"/>
      <c r="DG231" s="49"/>
      <c r="DH231" s="49"/>
      <c r="DI231" s="49"/>
      <c r="DJ231" s="49"/>
      <c r="DK231" s="49"/>
      <c r="DL231" s="49"/>
      <c r="DM231" s="49"/>
      <c r="DN231" s="49"/>
      <c r="DO231" s="49"/>
      <c r="DP231" s="49"/>
      <c r="DQ231" s="49"/>
      <c r="DR231" s="49"/>
      <c r="DS231" s="49"/>
      <c r="DT231" s="49"/>
      <c r="DU231" s="49"/>
      <c r="DV231" s="49"/>
      <c r="DW231" s="49"/>
      <c r="DX231" s="49"/>
      <c r="DY231" s="49"/>
      <c r="DZ231" s="49"/>
      <c r="EA231" s="49"/>
      <c r="EB231" s="49"/>
      <c r="EC231" s="49"/>
      <c r="ED231" s="49"/>
      <c r="EE231" s="49"/>
      <c r="EF231" s="49"/>
      <c r="EG231" s="49"/>
      <c r="EH231" s="49"/>
      <c r="EI231" s="49"/>
      <c r="EJ231" s="49"/>
      <c r="EK231" s="49"/>
      <c r="EL231" s="49"/>
      <c r="EM231" s="49"/>
      <c r="EN231" s="49"/>
      <c r="EO231" s="49"/>
      <c r="EP231" s="49"/>
      <c r="EQ231" s="49"/>
      <c r="ER231" s="49"/>
      <c r="ES231" s="49"/>
      <c r="ET231" s="49"/>
      <c r="EU231" s="49"/>
      <c r="EV231" s="49"/>
      <c r="EW231" s="49"/>
      <c r="EX231" s="49"/>
      <c r="EY231" s="49"/>
      <c r="EZ231" s="49"/>
      <c r="FA231" s="49"/>
      <c r="FB231" s="49"/>
      <c r="FC231" s="49"/>
      <c r="FD231" s="49"/>
      <c r="FE231" s="49"/>
      <c r="FF231" s="49"/>
      <c r="FG231" s="49"/>
      <c r="FH231" s="49"/>
      <c r="FI231" s="49"/>
      <c r="FJ231" s="49"/>
      <c r="FK231" s="49"/>
      <c r="FL231" s="49"/>
      <c r="FM231" s="49"/>
      <c r="FN231" s="49"/>
      <c r="FO231" s="49"/>
      <c r="FP231" s="49"/>
      <c r="FQ231" s="49"/>
      <c r="FR231" s="49"/>
      <c r="FS231" s="49"/>
      <c r="FT231" s="49"/>
      <c r="FU231" s="49"/>
      <c r="FV231" s="49"/>
      <c r="FW231" s="49"/>
      <c r="FX231" s="49"/>
      <c r="FY231" s="49"/>
      <c r="FZ231" s="49"/>
      <c r="GA231" s="49"/>
      <c r="GB231" s="49"/>
      <c r="GC231" s="49"/>
      <c r="GD231" s="49"/>
      <c r="GE231" s="49"/>
      <c r="GF231" s="49"/>
      <c r="GG231" s="49"/>
      <c r="GH231" s="49"/>
      <c r="GI231" s="49"/>
      <c r="GJ231" s="49"/>
      <c r="GK231" s="49"/>
      <c r="GL231" s="49"/>
      <c r="GM231" s="49"/>
      <c r="GN231" s="49"/>
      <c r="GO231" s="49"/>
      <c r="GP231" s="49"/>
      <c r="GQ231" s="49"/>
      <c r="GR231" s="49"/>
      <c r="GS231" s="49"/>
      <c r="GT231" s="49"/>
      <c r="GU231" s="49"/>
      <c r="GV231" s="49"/>
      <c r="GW231" s="49"/>
      <c r="GX231" s="49"/>
      <c r="GY231" s="49"/>
      <c r="GZ231" s="49"/>
      <c r="HA231" s="49"/>
      <c r="HB231" s="49"/>
      <c r="HC231" s="49"/>
      <c r="HD231" s="49"/>
      <c r="HE231" s="49"/>
      <c r="HF231" s="49"/>
      <c r="HG231" s="49"/>
      <c r="HH231" s="49"/>
      <c r="HI231" s="49"/>
      <c r="HJ231" s="49"/>
      <c r="HK231" s="49"/>
      <c r="HL231" s="49"/>
      <c r="HM231" s="49"/>
      <c r="HN231" s="49"/>
      <c r="HO231" s="49"/>
      <c r="HP231" s="49"/>
      <c r="HQ231" s="49"/>
      <c r="HR231" s="49"/>
      <c r="HS231" s="49"/>
      <c r="HT231" s="49"/>
      <c r="HU231" s="49"/>
      <c r="HV231" s="49"/>
      <c r="HW231" s="49"/>
      <c r="HX231" s="49"/>
      <c r="HY231" s="49"/>
      <c r="HZ231" s="49"/>
      <c r="IA231" s="49"/>
      <c r="IB231" s="49"/>
      <c r="IC231" s="49"/>
      <c r="ID231" s="49"/>
      <c r="IE231" s="49"/>
      <c r="IF231" s="49"/>
      <c r="IG231" s="49"/>
      <c r="IH231" s="49"/>
      <c r="II231" s="49"/>
      <c r="IJ231" s="49"/>
      <c r="IK231" s="49"/>
      <c r="IL231" s="49"/>
      <c r="IM231" s="49"/>
      <c r="IN231" s="49"/>
      <c r="IO231" s="49"/>
      <c r="IP231" s="49"/>
      <c r="IQ231" s="49"/>
      <c r="IR231" s="49"/>
      <c r="IS231" s="49"/>
      <c r="IT231" s="49"/>
      <c r="IU231" s="49"/>
      <c r="IV231" s="49"/>
      <c r="IW231" s="49"/>
      <c r="IX231" s="49"/>
      <c r="IY231" s="49"/>
      <c r="IZ231" s="49"/>
      <c r="JA231" s="49"/>
      <c r="JB231" s="49"/>
      <c r="JC231" s="49"/>
      <c r="JD231" s="49"/>
      <c r="JE231" s="49"/>
      <c r="JF231" s="49"/>
      <c r="JG231" s="49"/>
      <c r="JH231" s="49"/>
      <c r="JI231" s="49"/>
      <c r="JJ231" s="49"/>
      <c r="JK231" s="49"/>
      <c r="JL231" s="49"/>
      <c r="JM231" s="49"/>
      <c r="JN231" s="49"/>
      <c r="JO231" s="49"/>
      <c r="JP231" s="49"/>
      <c r="JQ231" s="49"/>
      <c r="JR231" s="49"/>
      <c r="JS231" s="49"/>
      <c r="JT231" s="49"/>
      <c r="JU231" s="49"/>
      <c r="JV231" s="49"/>
      <c r="JW231" s="49"/>
      <c r="JX231" s="49"/>
      <c r="JY231" s="49"/>
      <c r="JZ231" s="49"/>
      <c r="KA231" s="49"/>
      <c r="KB231" s="49"/>
      <c r="KC231" s="49"/>
      <c r="KD231" s="49"/>
      <c r="KE231" s="49"/>
      <c r="KF231" s="49"/>
      <c r="KG231" s="49"/>
      <c r="KH231" s="49"/>
      <c r="KI231" s="49"/>
      <c r="KJ231" s="49"/>
      <c r="KK231" s="49"/>
      <c r="KL231" s="49"/>
      <c r="KM231" s="49"/>
      <c r="KN231" s="49"/>
      <c r="KO231" s="49"/>
      <c r="KP231" s="49"/>
      <c r="KQ231" s="49"/>
      <c r="KR231" s="49"/>
      <c r="KS231" s="49"/>
      <c r="KT231" s="49"/>
      <c r="KU231" s="49"/>
      <c r="KV231" s="49"/>
      <c r="KW231" s="49"/>
      <c r="KX231" s="49"/>
      <c r="KY231" s="49"/>
      <c r="KZ231" s="49"/>
      <c r="LA231" s="49"/>
      <c r="LB231" s="49"/>
      <c r="LC231" s="49"/>
      <c r="LD231" s="49"/>
      <c r="LE231" s="49"/>
      <c r="LF231" s="49"/>
      <c r="LG231" s="49"/>
      <c r="LH231" s="49"/>
      <c r="LI231" s="49"/>
      <c r="LJ231" s="49"/>
      <c r="LK231" s="49"/>
      <c r="LL231" s="49"/>
      <c r="LM231" s="49"/>
      <c r="LN231" s="49"/>
      <c r="LO231" s="49"/>
      <c r="LP231" s="49"/>
      <c r="LQ231" s="49"/>
      <c r="LR231" s="49"/>
      <c r="LS231" s="49"/>
      <c r="LT231" s="49"/>
      <c r="LU231" s="49"/>
      <c r="LV231" s="49"/>
      <c r="LW231" s="49"/>
      <c r="LX231" s="49"/>
      <c r="LY231" s="49"/>
      <c r="LZ231" s="49"/>
      <c r="MA231" s="49"/>
      <c r="MB231" s="49"/>
      <c r="MC231" s="49"/>
      <c r="MD231" s="49"/>
      <c r="ME231" s="49"/>
      <c r="MF231" s="49"/>
      <c r="MG231" s="49"/>
      <c r="MH231" s="49"/>
      <c r="MI231" s="49"/>
      <c r="MJ231" s="49"/>
      <c r="MK231" s="49"/>
      <c r="ML231" s="49"/>
      <c r="MM231" s="49"/>
      <c r="MN231" s="49"/>
      <c r="MO231" s="49"/>
      <c r="MP231" s="49"/>
      <c r="MQ231" s="49"/>
      <c r="MR231" s="49"/>
      <c r="MS231" s="49"/>
      <c r="MT231" s="49"/>
      <c r="MU231" s="49"/>
      <c r="MV231" s="49"/>
      <c r="MW231" s="49"/>
      <c r="MX231" s="49"/>
      <c r="MY231" s="49"/>
      <c r="MZ231" s="49"/>
      <c r="NA231" s="49"/>
      <c r="NB231" s="49"/>
      <c r="NC231" s="49"/>
      <c r="ND231" s="49"/>
      <c r="NE231" s="49"/>
      <c r="NF231" s="49"/>
      <c r="NG231" s="49"/>
      <c r="NH231" s="49"/>
      <c r="NI231" s="49"/>
      <c r="NJ231" s="49"/>
      <c r="NK231" s="49"/>
      <c r="NL231" s="49"/>
      <c r="NM231" s="49"/>
      <c r="NN231" s="49"/>
      <c r="NO231" s="49"/>
      <c r="NP231" s="49"/>
      <c r="NQ231" s="49"/>
      <c r="NR231" s="49"/>
      <c r="NS231" s="49"/>
      <c r="NT231" s="49"/>
      <c r="NU231" s="49"/>
      <c r="NV231" s="49"/>
      <c r="NW231" s="49"/>
      <c r="NX231" s="49"/>
      <c r="NY231" s="49"/>
      <c r="NZ231" s="49"/>
      <c r="OA231" s="49"/>
      <c r="OB231" s="49"/>
      <c r="OC231" s="49"/>
      <c r="OD231" s="49"/>
    </row>
    <row r="232" spans="1:394" s="4" customFormat="1" x14ac:dyDescent="0.25">
      <c r="A232" s="25"/>
      <c r="B232" s="26"/>
      <c r="C232" s="27"/>
      <c r="D232" s="27"/>
      <c r="E232" s="27"/>
      <c r="F232" s="27"/>
      <c r="G232" s="27"/>
      <c r="H232" s="28"/>
      <c r="I232" s="28"/>
      <c r="J232" s="29"/>
      <c r="K232" s="29"/>
      <c r="L232" s="29"/>
      <c r="M232" s="29"/>
      <c r="N232" s="29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  <c r="BE232" s="49"/>
      <c r="BF232" s="49"/>
      <c r="BG232" s="49"/>
      <c r="BH232" s="49"/>
      <c r="BI232" s="49"/>
      <c r="BJ232" s="49"/>
      <c r="BK232" s="49"/>
      <c r="BL232" s="49"/>
      <c r="BM232" s="49"/>
      <c r="BN232" s="49"/>
      <c r="BO232" s="49"/>
      <c r="BP232" s="49"/>
      <c r="BQ232" s="49"/>
      <c r="BR232" s="49"/>
      <c r="BS232" s="49"/>
      <c r="BT232" s="49"/>
      <c r="BU232" s="49"/>
      <c r="BV232" s="49"/>
      <c r="BW232" s="49"/>
      <c r="BX232" s="49"/>
      <c r="BY232" s="49"/>
      <c r="BZ232" s="49"/>
      <c r="CA232" s="49"/>
      <c r="CB232" s="49"/>
      <c r="CC232" s="49"/>
      <c r="CD232" s="49"/>
      <c r="CE232" s="49"/>
      <c r="CF232" s="49"/>
      <c r="CG232" s="49"/>
      <c r="CH232" s="49"/>
      <c r="CI232" s="49"/>
      <c r="CJ232" s="49"/>
      <c r="CK232" s="49"/>
      <c r="CL232" s="49"/>
      <c r="CM232" s="49"/>
      <c r="CN232" s="49"/>
      <c r="CO232" s="49"/>
      <c r="CP232" s="49"/>
      <c r="CQ232" s="49"/>
      <c r="CR232" s="49"/>
      <c r="CS232" s="49"/>
      <c r="CT232" s="49"/>
      <c r="CU232" s="49"/>
      <c r="CV232" s="49"/>
      <c r="CW232" s="49"/>
      <c r="CX232" s="49"/>
      <c r="CY232" s="49"/>
      <c r="CZ232" s="49"/>
      <c r="DA232" s="49"/>
      <c r="DB232" s="49"/>
      <c r="DC232" s="49"/>
      <c r="DD232" s="49"/>
      <c r="DE232" s="49"/>
      <c r="DF232" s="49"/>
      <c r="DG232" s="49"/>
      <c r="DH232" s="49"/>
      <c r="DI232" s="49"/>
      <c r="DJ232" s="49"/>
      <c r="DK232" s="49"/>
      <c r="DL232" s="49"/>
      <c r="DM232" s="49"/>
      <c r="DN232" s="49"/>
      <c r="DO232" s="49"/>
      <c r="DP232" s="49"/>
      <c r="DQ232" s="49"/>
      <c r="DR232" s="49"/>
      <c r="DS232" s="49"/>
      <c r="DT232" s="49"/>
      <c r="DU232" s="49"/>
      <c r="DV232" s="49"/>
      <c r="DW232" s="49"/>
      <c r="DX232" s="49"/>
      <c r="DY232" s="49"/>
      <c r="DZ232" s="49"/>
      <c r="EA232" s="49"/>
      <c r="EB232" s="49"/>
      <c r="EC232" s="49"/>
      <c r="ED232" s="49"/>
      <c r="EE232" s="49"/>
      <c r="EF232" s="49"/>
      <c r="EG232" s="49"/>
      <c r="EH232" s="49"/>
      <c r="EI232" s="49"/>
      <c r="EJ232" s="49"/>
      <c r="EK232" s="49"/>
      <c r="EL232" s="49"/>
      <c r="EM232" s="49"/>
      <c r="EN232" s="49"/>
      <c r="EO232" s="49"/>
      <c r="EP232" s="49"/>
      <c r="EQ232" s="49"/>
      <c r="ER232" s="49"/>
      <c r="ES232" s="49"/>
      <c r="ET232" s="49"/>
      <c r="EU232" s="49"/>
      <c r="EV232" s="49"/>
      <c r="EW232" s="49"/>
      <c r="EX232" s="49"/>
      <c r="EY232" s="49"/>
      <c r="EZ232" s="49"/>
      <c r="FA232" s="49"/>
      <c r="FB232" s="49"/>
      <c r="FC232" s="49"/>
      <c r="FD232" s="49"/>
      <c r="FE232" s="49"/>
      <c r="FF232" s="49"/>
      <c r="FG232" s="49"/>
      <c r="FH232" s="49"/>
      <c r="FI232" s="49"/>
      <c r="FJ232" s="49"/>
      <c r="FK232" s="49"/>
      <c r="FL232" s="49"/>
      <c r="FM232" s="49"/>
      <c r="FN232" s="49"/>
      <c r="FO232" s="49"/>
      <c r="FP232" s="49"/>
      <c r="FQ232" s="49"/>
      <c r="FR232" s="49"/>
      <c r="FS232" s="49"/>
      <c r="FT232" s="49"/>
      <c r="FU232" s="49"/>
      <c r="FV232" s="49"/>
      <c r="FW232" s="49"/>
      <c r="FX232" s="49"/>
      <c r="FY232" s="49"/>
      <c r="FZ232" s="49"/>
      <c r="GA232" s="49"/>
      <c r="GB232" s="49"/>
      <c r="GC232" s="49"/>
      <c r="GD232" s="49"/>
      <c r="GE232" s="49"/>
      <c r="GF232" s="49"/>
      <c r="GG232" s="49"/>
      <c r="GH232" s="49"/>
      <c r="GI232" s="49"/>
      <c r="GJ232" s="49"/>
      <c r="GK232" s="49"/>
      <c r="GL232" s="49"/>
      <c r="GM232" s="49"/>
      <c r="GN232" s="49"/>
      <c r="GO232" s="49"/>
      <c r="GP232" s="49"/>
      <c r="GQ232" s="49"/>
      <c r="GR232" s="49"/>
      <c r="GS232" s="49"/>
      <c r="GT232" s="49"/>
      <c r="GU232" s="49"/>
      <c r="GV232" s="49"/>
      <c r="GW232" s="49"/>
      <c r="GX232" s="49"/>
      <c r="GY232" s="49"/>
      <c r="GZ232" s="49"/>
      <c r="HA232" s="49"/>
      <c r="HB232" s="49"/>
      <c r="HC232" s="49"/>
      <c r="HD232" s="49"/>
      <c r="HE232" s="49"/>
      <c r="HF232" s="49"/>
      <c r="HG232" s="49"/>
      <c r="HH232" s="49"/>
      <c r="HI232" s="49"/>
      <c r="HJ232" s="49"/>
      <c r="HK232" s="49"/>
      <c r="HL232" s="49"/>
      <c r="HM232" s="49"/>
      <c r="HN232" s="49"/>
      <c r="HO232" s="49"/>
      <c r="HP232" s="49"/>
      <c r="HQ232" s="49"/>
      <c r="HR232" s="49"/>
      <c r="HS232" s="49"/>
      <c r="HT232" s="49"/>
      <c r="HU232" s="49"/>
      <c r="HV232" s="49"/>
      <c r="HW232" s="49"/>
      <c r="HX232" s="49"/>
      <c r="HY232" s="49"/>
      <c r="HZ232" s="49"/>
      <c r="IA232" s="49"/>
      <c r="IB232" s="49"/>
      <c r="IC232" s="49"/>
      <c r="ID232" s="49"/>
      <c r="IE232" s="49"/>
      <c r="IF232" s="49"/>
      <c r="IG232" s="49"/>
      <c r="IH232" s="49"/>
      <c r="II232" s="49"/>
      <c r="IJ232" s="49"/>
      <c r="IK232" s="49"/>
      <c r="IL232" s="49"/>
      <c r="IM232" s="49"/>
      <c r="IN232" s="49"/>
      <c r="IO232" s="49"/>
      <c r="IP232" s="49"/>
      <c r="IQ232" s="49"/>
      <c r="IR232" s="49"/>
      <c r="IS232" s="49"/>
      <c r="IT232" s="49"/>
      <c r="IU232" s="49"/>
      <c r="IV232" s="49"/>
      <c r="IW232" s="49"/>
      <c r="IX232" s="49"/>
      <c r="IY232" s="49"/>
      <c r="IZ232" s="49"/>
      <c r="JA232" s="49"/>
      <c r="JB232" s="49"/>
      <c r="JC232" s="49"/>
      <c r="JD232" s="49"/>
      <c r="JE232" s="49"/>
      <c r="JF232" s="49"/>
      <c r="JG232" s="49"/>
      <c r="JH232" s="49"/>
      <c r="JI232" s="49"/>
      <c r="JJ232" s="49"/>
      <c r="JK232" s="49"/>
      <c r="JL232" s="49"/>
      <c r="JM232" s="49"/>
      <c r="JN232" s="49"/>
      <c r="JO232" s="49"/>
      <c r="JP232" s="49"/>
      <c r="JQ232" s="49"/>
      <c r="JR232" s="49"/>
      <c r="JS232" s="49"/>
      <c r="JT232" s="49"/>
      <c r="JU232" s="49"/>
      <c r="JV232" s="49"/>
      <c r="JW232" s="49"/>
      <c r="JX232" s="49"/>
      <c r="JY232" s="49"/>
      <c r="JZ232" s="49"/>
      <c r="KA232" s="49"/>
      <c r="KB232" s="49"/>
      <c r="KC232" s="49"/>
      <c r="KD232" s="49"/>
      <c r="KE232" s="49"/>
      <c r="KF232" s="49"/>
      <c r="KG232" s="49"/>
      <c r="KH232" s="49"/>
      <c r="KI232" s="49"/>
      <c r="KJ232" s="49"/>
      <c r="KK232" s="49"/>
      <c r="KL232" s="49"/>
      <c r="KM232" s="49"/>
      <c r="KN232" s="49"/>
      <c r="KO232" s="49"/>
      <c r="KP232" s="49"/>
      <c r="KQ232" s="49"/>
      <c r="KR232" s="49"/>
      <c r="KS232" s="49"/>
      <c r="KT232" s="49"/>
      <c r="KU232" s="49"/>
      <c r="KV232" s="49"/>
      <c r="KW232" s="49"/>
      <c r="KX232" s="49"/>
      <c r="KY232" s="49"/>
      <c r="KZ232" s="49"/>
      <c r="LA232" s="49"/>
      <c r="LB232" s="49"/>
      <c r="LC232" s="49"/>
      <c r="LD232" s="49"/>
      <c r="LE232" s="49"/>
      <c r="LF232" s="49"/>
      <c r="LG232" s="49"/>
      <c r="LH232" s="49"/>
      <c r="LI232" s="49"/>
      <c r="LJ232" s="49"/>
      <c r="LK232" s="49"/>
      <c r="LL232" s="49"/>
      <c r="LM232" s="49"/>
      <c r="LN232" s="49"/>
      <c r="LO232" s="49"/>
      <c r="LP232" s="49"/>
      <c r="LQ232" s="49"/>
      <c r="LR232" s="49"/>
      <c r="LS232" s="49"/>
      <c r="LT232" s="49"/>
      <c r="LU232" s="49"/>
      <c r="LV232" s="49"/>
      <c r="LW232" s="49"/>
      <c r="LX232" s="49"/>
      <c r="LY232" s="49"/>
      <c r="LZ232" s="49"/>
      <c r="MA232" s="49"/>
      <c r="MB232" s="49"/>
      <c r="MC232" s="49"/>
      <c r="MD232" s="49"/>
      <c r="ME232" s="49"/>
      <c r="MF232" s="49"/>
      <c r="MG232" s="49"/>
      <c r="MH232" s="49"/>
      <c r="MI232" s="49"/>
      <c r="MJ232" s="49"/>
      <c r="MK232" s="49"/>
      <c r="ML232" s="49"/>
      <c r="MM232" s="49"/>
      <c r="MN232" s="49"/>
      <c r="MO232" s="49"/>
      <c r="MP232" s="49"/>
      <c r="MQ232" s="49"/>
      <c r="MR232" s="49"/>
      <c r="MS232" s="49"/>
      <c r="MT232" s="49"/>
      <c r="MU232" s="49"/>
      <c r="MV232" s="49"/>
      <c r="MW232" s="49"/>
      <c r="MX232" s="49"/>
      <c r="MY232" s="49"/>
      <c r="MZ232" s="49"/>
      <c r="NA232" s="49"/>
      <c r="NB232" s="49"/>
      <c r="NC232" s="49"/>
      <c r="ND232" s="49"/>
      <c r="NE232" s="49"/>
      <c r="NF232" s="49"/>
      <c r="NG232" s="49"/>
      <c r="NH232" s="49"/>
      <c r="NI232" s="49"/>
      <c r="NJ232" s="49"/>
      <c r="NK232" s="49"/>
      <c r="NL232" s="49"/>
      <c r="NM232" s="49"/>
      <c r="NN232" s="49"/>
      <c r="NO232" s="49"/>
      <c r="NP232" s="49"/>
      <c r="NQ232" s="49"/>
      <c r="NR232" s="49"/>
      <c r="NS232" s="49"/>
      <c r="NT232" s="49"/>
      <c r="NU232" s="49"/>
      <c r="NV232" s="49"/>
      <c r="NW232" s="49"/>
      <c r="NX232" s="49"/>
      <c r="NY232" s="49"/>
      <c r="NZ232" s="49"/>
      <c r="OA232" s="49"/>
      <c r="OB232" s="49"/>
      <c r="OC232" s="49"/>
      <c r="OD232" s="49"/>
    </row>
    <row r="233" spans="1:394" s="4" customFormat="1" x14ac:dyDescent="0.25">
      <c r="A233" s="25"/>
      <c r="B233" s="26"/>
      <c r="C233" s="27"/>
      <c r="D233" s="27"/>
      <c r="E233" s="27"/>
      <c r="F233" s="27"/>
      <c r="G233" s="27"/>
      <c r="H233" s="28"/>
      <c r="I233" s="28"/>
      <c r="J233" s="29"/>
      <c r="K233" s="29"/>
      <c r="L233" s="29"/>
      <c r="M233" s="29"/>
      <c r="N233" s="29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  <c r="DQ233" s="49"/>
      <c r="DR233" s="49"/>
      <c r="DS233" s="49"/>
      <c r="DT233" s="49"/>
      <c r="DU233" s="49"/>
      <c r="DV233" s="49"/>
      <c r="DW233" s="49"/>
      <c r="DX233" s="49"/>
      <c r="DY233" s="49"/>
      <c r="DZ233" s="49"/>
      <c r="EA233" s="49"/>
      <c r="EB233" s="49"/>
      <c r="EC233" s="49"/>
      <c r="ED233" s="49"/>
      <c r="EE233" s="49"/>
      <c r="EF233" s="49"/>
      <c r="EG233" s="49"/>
      <c r="EH233" s="49"/>
      <c r="EI233" s="49"/>
      <c r="EJ233" s="49"/>
      <c r="EK233" s="49"/>
      <c r="EL233" s="49"/>
      <c r="EM233" s="49"/>
      <c r="EN233" s="49"/>
      <c r="EO233" s="49"/>
      <c r="EP233" s="49"/>
      <c r="EQ233" s="49"/>
      <c r="ER233" s="49"/>
      <c r="ES233" s="49"/>
      <c r="ET233" s="49"/>
      <c r="EU233" s="49"/>
      <c r="EV233" s="49"/>
      <c r="EW233" s="49"/>
      <c r="EX233" s="49"/>
      <c r="EY233" s="49"/>
      <c r="EZ233" s="49"/>
      <c r="FA233" s="49"/>
      <c r="FB233" s="49"/>
      <c r="FC233" s="49"/>
      <c r="FD233" s="49"/>
      <c r="FE233" s="49"/>
      <c r="FF233" s="49"/>
      <c r="FG233" s="49"/>
      <c r="FH233" s="49"/>
      <c r="FI233" s="49"/>
      <c r="FJ233" s="49"/>
      <c r="FK233" s="49"/>
      <c r="FL233" s="49"/>
      <c r="FM233" s="49"/>
      <c r="FN233" s="49"/>
      <c r="FO233" s="49"/>
      <c r="FP233" s="49"/>
      <c r="FQ233" s="49"/>
      <c r="FR233" s="49"/>
      <c r="FS233" s="49"/>
      <c r="FT233" s="49"/>
      <c r="FU233" s="49"/>
      <c r="FV233" s="49"/>
      <c r="FW233" s="49"/>
      <c r="FX233" s="49"/>
      <c r="FY233" s="49"/>
      <c r="FZ233" s="49"/>
      <c r="GA233" s="49"/>
      <c r="GB233" s="49"/>
      <c r="GC233" s="49"/>
      <c r="GD233" s="49"/>
      <c r="GE233" s="49"/>
      <c r="GF233" s="49"/>
      <c r="GG233" s="49"/>
      <c r="GH233" s="49"/>
      <c r="GI233" s="49"/>
      <c r="GJ233" s="49"/>
      <c r="GK233" s="49"/>
      <c r="GL233" s="49"/>
      <c r="GM233" s="49"/>
      <c r="GN233" s="49"/>
      <c r="GO233" s="49"/>
      <c r="GP233" s="49"/>
      <c r="GQ233" s="49"/>
      <c r="GR233" s="49"/>
      <c r="GS233" s="49"/>
      <c r="GT233" s="49"/>
      <c r="GU233" s="49"/>
      <c r="GV233" s="49"/>
      <c r="GW233" s="49"/>
      <c r="GX233" s="49"/>
      <c r="GY233" s="49"/>
      <c r="GZ233" s="49"/>
      <c r="HA233" s="49"/>
      <c r="HB233" s="49"/>
      <c r="HC233" s="49"/>
      <c r="HD233" s="49"/>
      <c r="HE233" s="49"/>
      <c r="HF233" s="49"/>
      <c r="HG233" s="49"/>
      <c r="HH233" s="49"/>
      <c r="HI233" s="49"/>
      <c r="HJ233" s="49"/>
      <c r="HK233" s="49"/>
      <c r="HL233" s="49"/>
      <c r="HM233" s="49"/>
      <c r="HN233" s="49"/>
      <c r="HO233" s="49"/>
      <c r="HP233" s="49"/>
      <c r="HQ233" s="49"/>
      <c r="HR233" s="49"/>
      <c r="HS233" s="49"/>
      <c r="HT233" s="49"/>
      <c r="HU233" s="49"/>
      <c r="HV233" s="49"/>
      <c r="HW233" s="49"/>
      <c r="HX233" s="49"/>
      <c r="HY233" s="49"/>
      <c r="HZ233" s="49"/>
      <c r="IA233" s="49"/>
      <c r="IB233" s="49"/>
      <c r="IC233" s="49"/>
      <c r="ID233" s="49"/>
      <c r="IE233" s="49"/>
      <c r="IF233" s="49"/>
      <c r="IG233" s="49"/>
      <c r="IH233" s="49"/>
      <c r="II233" s="49"/>
      <c r="IJ233" s="49"/>
      <c r="IK233" s="49"/>
      <c r="IL233" s="49"/>
      <c r="IM233" s="49"/>
      <c r="IN233" s="49"/>
      <c r="IO233" s="49"/>
      <c r="IP233" s="49"/>
      <c r="IQ233" s="49"/>
      <c r="IR233" s="49"/>
      <c r="IS233" s="49"/>
      <c r="IT233" s="49"/>
      <c r="IU233" s="49"/>
      <c r="IV233" s="49"/>
      <c r="IW233" s="49"/>
      <c r="IX233" s="49"/>
      <c r="IY233" s="49"/>
      <c r="IZ233" s="49"/>
      <c r="JA233" s="49"/>
      <c r="JB233" s="49"/>
      <c r="JC233" s="49"/>
      <c r="JD233" s="49"/>
      <c r="JE233" s="49"/>
      <c r="JF233" s="49"/>
      <c r="JG233" s="49"/>
      <c r="JH233" s="49"/>
      <c r="JI233" s="49"/>
      <c r="JJ233" s="49"/>
      <c r="JK233" s="49"/>
      <c r="JL233" s="49"/>
      <c r="JM233" s="49"/>
      <c r="JN233" s="49"/>
      <c r="JO233" s="49"/>
      <c r="JP233" s="49"/>
      <c r="JQ233" s="49"/>
      <c r="JR233" s="49"/>
      <c r="JS233" s="49"/>
      <c r="JT233" s="49"/>
      <c r="JU233" s="49"/>
      <c r="JV233" s="49"/>
      <c r="JW233" s="49"/>
      <c r="JX233" s="49"/>
      <c r="JY233" s="49"/>
      <c r="JZ233" s="49"/>
      <c r="KA233" s="49"/>
      <c r="KB233" s="49"/>
      <c r="KC233" s="49"/>
      <c r="KD233" s="49"/>
      <c r="KE233" s="49"/>
      <c r="KF233" s="49"/>
      <c r="KG233" s="49"/>
      <c r="KH233" s="49"/>
      <c r="KI233" s="49"/>
      <c r="KJ233" s="49"/>
      <c r="KK233" s="49"/>
      <c r="KL233" s="49"/>
      <c r="KM233" s="49"/>
      <c r="KN233" s="49"/>
      <c r="KO233" s="49"/>
      <c r="KP233" s="49"/>
      <c r="KQ233" s="49"/>
      <c r="KR233" s="49"/>
      <c r="KS233" s="49"/>
      <c r="KT233" s="49"/>
      <c r="KU233" s="49"/>
      <c r="KV233" s="49"/>
      <c r="KW233" s="49"/>
      <c r="KX233" s="49"/>
      <c r="KY233" s="49"/>
      <c r="KZ233" s="49"/>
      <c r="LA233" s="49"/>
      <c r="LB233" s="49"/>
      <c r="LC233" s="49"/>
      <c r="LD233" s="49"/>
      <c r="LE233" s="49"/>
      <c r="LF233" s="49"/>
      <c r="LG233" s="49"/>
      <c r="LH233" s="49"/>
      <c r="LI233" s="49"/>
      <c r="LJ233" s="49"/>
      <c r="LK233" s="49"/>
      <c r="LL233" s="49"/>
      <c r="LM233" s="49"/>
      <c r="LN233" s="49"/>
      <c r="LO233" s="49"/>
      <c r="LP233" s="49"/>
      <c r="LQ233" s="49"/>
      <c r="LR233" s="49"/>
      <c r="LS233" s="49"/>
      <c r="LT233" s="49"/>
      <c r="LU233" s="49"/>
      <c r="LV233" s="49"/>
      <c r="LW233" s="49"/>
      <c r="LX233" s="49"/>
      <c r="LY233" s="49"/>
      <c r="LZ233" s="49"/>
      <c r="MA233" s="49"/>
      <c r="MB233" s="49"/>
      <c r="MC233" s="49"/>
      <c r="MD233" s="49"/>
      <c r="ME233" s="49"/>
      <c r="MF233" s="49"/>
      <c r="MG233" s="49"/>
      <c r="MH233" s="49"/>
      <c r="MI233" s="49"/>
      <c r="MJ233" s="49"/>
      <c r="MK233" s="49"/>
      <c r="ML233" s="49"/>
      <c r="MM233" s="49"/>
      <c r="MN233" s="49"/>
      <c r="MO233" s="49"/>
      <c r="MP233" s="49"/>
      <c r="MQ233" s="49"/>
      <c r="MR233" s="49"/>
      <c r="MS233" s="49"/>
      <c r="MT233" s="49"/>
      <c r="MU233" s="49"/>
      <c r="MV233" s="49"/>
      <c r="MW233" s="49"/>
      <c r="MX233" s="49"/>
      <c r="MY233" s="49"/>
      <c r="MZ233" s="49"/>
      <c r="NA233" s="49"/>
      <c r="NB233" s="49"/>
      <c r="NC233" s="49"/>
      <c r="ND233" s="49"/>
      <c r="NE233" s="49"/>
      <c r="NF233" s="49"/>
      <c r="NG233" s="49"/>
      <c r="NH233" s="49"/>
      <c r="NI233" s="49"/>
      <c r="NJ233" s="49"/>
      <c r="NK233" s="49"/>
      <c r="NL233" s="49"/>
      <c r="NM233" s="49"/>
      <c r="NN233" s="49"/>
      <c r="NO233" s="49"/>
      <c r="NP233" s="49"/>
      <c r="NQ233" s="49"/>
      <c r="NR233" s="49"/>
      <c r="NS233" s="49"/>
      <c r="NT233" s="49"/>
      <c r="NU233" s="49"/>
      <c r="NV233" s="49"/>
      <c r="NW233" s="49"/>
      <c r="NX233" s="49"/>
      <c r="NY233" s="49"/>
      <c r="NZ233" s="49"/>
      <c r="OA233" s="49"/>
      <c r="OB233" s="49"/>
      <c r="OC233" s="49"/>
      <c r="OD233" s="49"/>
    </row>
    <row r="234" spans="1:394" s="4" customFormat="1" x14ac:dyDescent="0.25">
      <c r="A234" s="25"/>
      <c r="B234" s="26"/>
      <c r="C234" s="27"/>
      <c r="D234" s="27"/>
      <c r="E234" s="27"/>
      <c r="F234" s="27"/>
      <c r="G234" s="27"/>
      <c r="H234" s="28"/>
      <c r="I234" s="28"/>
      <c r="J234" s="29"/>
      <c r="K234" s="29"/>
      <c r="L234" s="29"/>
      <c r="M234" s="29"/>
      <c r="N234" s="29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  <c r="BG234" s="49"/>
      <c r="BH234" s="49"/>
      <c r="BI234" s="49"/>
      <c r="BJ234" s="49"/>
      <c r="BK234" s="49"/>
      <c r="BL234" s="49"/>
      <c r="BM234" s="49"/>
      <c r="BN234" s="49"/>
      <c r="BO234" s="49"/>
      <c r="BP234" s="49"/>
      <c r="BQ234" s="49"/>
      <c r="BR234" s="49"/>
      <c r="BS234" s="49"/>
      <c r="BT234" s="49"/>
      <c r="BU234" s="49"/>
      <c r="BV234" s="49"/>
      <c r="BW234" s="49"/>
      <c r="BX234" s="49"/>
      <c r="BY234" s="49"/>
      <c r="BZ234" s="49"/>
      <c r="CA234" s="49"/>
      <c r="CB234" s="49"/>
      <c r="CC234" s="49"/>
      <c r="CD234" s="49"/>
      <c r="CE234" s="49"/>
      <c r="CF234" s="49"/>
      <c r="CG234" s="49"/>
      <c r="CH234" s="49"/>
      <c r="CI234" s="49"/>
      <c r="CJ234" s="49"/>
      <c r="CK234" s="49"/>
      <c r="CL234" s="49"/>
      <c r="CM234" s="49"/>
      <c r="CN234" s="49"/>
      <c r="CO234" s="49"/>
      <c r="CP234" s="49"/>
      <c r="CQ234" s="49"/>
      <c r="CR234" s="49"/>
      <c r="CS234" s="49"/>
      <c r="CT234" s="49"/>
      <c r="CU234" s="49"/>
      <c r="CV234" s="49"/>
      <c r="CW234" s="49"/>
      <c r="CX234" s="49"/>
      <c r="CY234" s="49"/>
      <c r="CZ234" s="49"/>
      <c r="DA234" s="49"/>
      <c r="DB234" s="49"/>
      <c r="DC234" s="49"/>
      <c r="DD234" s="49"/>
      <c r="DE234" s="49"/>
      <c r="DF234" s="49"/>
      <c r="DG234" s="49"/>
      <c r="DH234" s="49"/>
      <c r="DI234" s="49"/>
      <c r="DJ234" s="49"/>
      <c r="DK234" s="49"/>
      <c r="DL234" s="49"/>
      <c r="DM234" s="49"/>
      <c r="DN234" s="49"/>
      <c r="DO234" s="49"/>
      <c r="DP234" s="49"/>
      <c r="DQ234" s="49"/>
      <c r="DR234" s="49"/>
      <c r="DS234" s="49"/>
      <c r="DT234" s="49"/>
      <c r="DU234" s="49"/>
      <c r="DV234" s="49"/>
      <c r="DW234" s="49"/>
      <c r="DX234" s="49"/>
      <c r="DY234" s="49"/>
      <c r="DZ234" s="49"/>
      <c r="EA234" s="49"/>
      <c r="EB234" s="49"/>
      <c r="EC234" s="49"/>
      <c r="ED234" s="49"/>
      <c r="EE234" s="49"/>
      <c r="EF234" s="49"/>
      <c r="EG234" s="49"/>
      <c r="EH234" s="49"/>
      <c r="EI234" s="49"/>
      <c r="EJ234" s="49"/>
      <c r="EK234" s="49"/>
      <c r="EL234" s="49"/>
      <c r="EM234" s="49"/>
      <c r="EN234" s="49"/>
      <c r="EO234" s="49"/>
      <c r="EP234" s="49"/>
      <c r="EQ234" s="49"/>
      <c r="ER234" s="49"/>
      <c r="ES234" s="49"/>
      <c r="ET234" s="49"/>
      <c r="EU234" s="49"/>
      <c r="EV234" s="49"/>
      <c r="EW234" s="49"/>
      <c r="EX234" s="49"/>
      <c r="EY234" s="49"/>
      <c r="EZ234" s="49"/>
      <c r="FA234" s="49"/>
      <c r="FB234" s="49"/>
      <c r="FC234" s="49"/>
      <c r="FD234" s="49"/>
      <c r="FE234" s="49"/>
      <c r="FF234" s="49"/>
      <c r="FG234" s="49"/>
      <c r="FH234" s="49"/>
      <c r="FI234" s="49"/>
      <c r="FJ234" s="49"/>
      <c r="FK234" s="49"/>
      <c r="FL234" s="49"/>
      <c r="FM234" s="49"/>
      <c r="FN234" s="49"/>
      <c r="FO234" s="49"/>
      <c r="FP234" s="49"/>
      <c r="FQ234" s="49"/>
      <c r="FR234" s="49"/>
      <c r="FS234" s="49"/>
      <c r="FT234" s="49"/>
      <c r="FU234" s="49"/>
      <c r="FV234" s="49"/>
      <c r="FW234" s="49"/>
      <c r="FX234" s="49"/>
      <c r="FY234" s="49"/>
      <c r="FZ234" s="49"/>
      <c r="GA234" s="49"/>
      <c r="GB234" s="49"/>
      <c r="GC234" s="49"/>
      <c r="GD234" s="49"/>
      <c r="GE234" s="49"/>
      <c r="GF234" s="49"/>
      <c r="GG234" s="49"/>
      <c r="GH234" s="49"/>
      <c r="GI234" s="49"/>
      <c r="GJ234" s="49"/>
      <c r="GK234" s="49"/>
      <c r="GL234" s="49"/>
      <c r="GM234" s="49"/>
      <c r="GN234" s="49"/>
      <c r="GO234" s="49"/>
      <c r="GP234" s="49"/>
      <c r="GQ234" s="49"/>
      <c r="GR234" s="49"/>
      <c r="GS234" s="49"/>
      <c r="GT234" s="49"/>
      <c r="GU234" s="49"/>
      <c r="GV234" s="49"/>
      <c r="GW234" s="49"/>
      <c r="GX234" s="49"/>
      <c r="GY234" s="49"/>
      <c r="GZ234" s="49"/>
      <c r="HA234" s="49"/>
      <c r="HB234" s="49"/>
      <c r="HC234" s="49"/>
      <c r="HD234" s="49"/>
      <c r="HE234" s="49"/>
      <c r="HF234" s="49"/>
      <c r="HG234" s="49"/>
      <c r="HH234" s="49"/>
      <c r="HI234" s="49"/>
      <c r="HJ234" s="49"/>
      <c r="HK234" s="49"/>
      <c r="HL234" s="49"/>
      <c r="HM234" s="49"/>
      <c r="HN234" s="49"/>
      <c r="HO234" s="49"/>
      <c r="HP234" s="49"/>
      <c r="HQ234" s="49"/>
      <c r="HR234" s="49"/>
      <c r="HS234" s="49"/>
      <c r="HT234" s="49"/>
      <c r="HU234" s="49"/>
      <c r="HV234" s="49"/>
      <c r="HW234" s="49"/>
      <c r="HX234" s="49"/>
      <c r="HY234" s="49"/>
      <c r="HZ234" s="49"/>
      <c r="IA234" s="49"/>
      <c r="IB234" s="49"/>
      <c r="IC234" s="49"/>
      <c r="ID234" s="49"/>
      <c r="IE234" s="49"/>
      <c r="IF234" s="49"/>
      <c r="IG234" s="49"/>
      <c r="IH234" s="49"/>
      <c r="II234" s="49"/>
      <c r="IJ234" s="49"/>
      <c r="IK234" s="49"/>
      <c r="IL234" s="49"/>
      <c r="IM234" s="49"/>
      <c r="IN234" s="49"/>
      <c r="IO234" s="49"/>
      <c r="IP234" s="49"/>
      <c r="IQ234" s="49"/>
      <c r="IR234" s="49"/>
      <c r="IS234" s="49"/>
      <c r="IT234" s="49"/>
      <c r="IU234" s="49"/>
      <c r="IV234" s="49"/>
      <c r="IW234" s="49"/>
      <c r="IX234" s="49"/>
      <c r="IY234" s="49"/>
      <c r="IZ234" s="49"/>
      <c r="JA234" s="49"/>
      <c r="JB234" s="49"/>
      <c r="JC234" s="49"/>
      <c r="JD234" s="49"/>
      <c r="JE234" s="49"/>
      <c r="JF234" s="49"/>
      <c r="JG234" s="49"/>
      <c r="JH234" s="49"/>
      <c r="JI234" s="49"/>
      <c r="JJ234" s="49"/>
      <c r="JK234" s="49"/>
      <c r="JL234" s="49"/>
      <c r="JM234" s="49"/>
      <c r="JN234" s="49"/>
      <c r="JO234" s="49"/>
      <c r="JP234" s="49"/>
      <c r="JQ234" s="49"/>
      <c r="JR234" s="49"/>
      <c r="JS234" s="49"/>
      <c r="JT234" s="49"/>
      <c r="JU234" s="49"/>
      <c r="JV234" s="49"/>
      <c r="JW234" s="49"/>
      <c r="JX234" s="49"/>
      <c r="JY234" s="49"/>
      <c r="JZ234" s="49"/>
      <c r="KA234" s="49"/>
      <c r="KB234" s="49"/>
      <c r="KC234" s="49"/>
      <c r="KD234" s="49"/>
      <c r="KE234" s="49"/>
      <c r="KF234" s="49"/>
      <c r="KG234" s="49"/>
      <c r="KH234" s="49"/>
      <c r="KI234" s="49"/>
      <c r="KJ234" s="49"/>
      <c r="KK234" s="49"/>
      <c r="KL234" s="49"/>
      <c r="KM234" s="49"/>
      <c r="KN234" s="49"/>
      <c r="KO234" s="49"/>
      <c r="KP234" s="49"/>
      <c r="KQ234" s="49"/>
      <c r="KR234" s="49"/>
      <c r="KS234" s="49"/>
      <c r="KT234" s="49"/>
      <c r="KU234" s="49"/>
      <c r="KV234" s="49"/>
      <c r="KW234" s="49"/>
      <c r="KX234" s="49"/>
      <c r="KY234" s="49"/>
      <c r="KZ234" s="49"/>
      <c r="LA234" s="49"/>
      <c r="LB234" s="49"/>
      <c r="LC234" s="49"/>
      <c r="LD234" s="49"/>
      <c r="LE234" s="49"/>
      <c r="LF234" s="49"/>
      <c r="LG234" s="49"/>
      <c r="LH234" s="49"/>
      <c r="LI234" s="49"/>
      <c r="LJ234" s="49"/>
      <c r="LK234" s="49"/>
      <c r="LL234" s="49"/>
      <c r="LM234" s="49"/>
      <c r="LN234" s="49"/>
      <c r="LO234" s="49"/>
      <c r="LP234" s="49"/>
      <c r="LQ234" s="49"/>
      <c r="LR234" s="49"/>
      <c r="LS234" s="49"/>
      <c r="LT234" s="49"/>
      <c r="LU234" s="49"/>
      <c r="LV234" s="49"/>
      <c r="LW234" s="49"/>
      <c r="LX234" s="49"/>
      <c r="LY234" s="49"/>
      <c r="LZ234" s="49"/>
      <c r="MA234" s="49"/>
      <c r="MB234" s="49"/>
      <c r="MC234" s="49"/>
      <c r="MD234" s="49"/>
      <c r="ME234" s="49"/>
      <c r="MF234" s="49"/>
      <c r="MG234" s="49"/>
      <c r="MH234" s="49"/>
      <c r="MI234" s="49"/>
      <c r="MJ234" s="49"/>
      <c r="MK234" s="49"/>
      <c r="ML234" s="49"/>
      <c r="MM234" s="49"/>
      <c r="MN234" s="49"/>
      <c r="MO234" s="49"/>
      <c r="MP234" s="49"/>
      <c r="MQ234" s="49"/>
      <c r="MR234" s="49"/>
      <c r="MS234" s="49"/>
      <c r="MT234" s="49"/>
      <c r="MU234" s="49"/>
      <c r="MV234" s="49"/>
      <c r="MW234" s="49"/>
      <c r="MX234" s="49"/>
      <c r="MY234" s="49"/>
      <c r="MZ234" s="49"/>
      <c r="NA234" s="49"/>
      <c r="NB234" s="49"/>
      <c r="NC234" s="49"/>
      <c r="ND234" s="49"/>
      <c r="NE234" s="49"/>
      <c r="NF234" s="49"/>
      <c r="NG234" s="49"/>
      <c r="NH234" s="49"/>
      <c r="NI234" s="49"/>
      <c r="NJ234" s="49"/>
      <c r="NK234" s="49"/>
      <c r="NL234" s="49"/>
      <c r="NM234" s="49"/>
      <c r="NN234" s="49"/>
      <c r="NO234" s="49"/>
      <c r="NP234" s="49"/>
      <c r="NQ234" s="49"/>
      <c r="NR234" s="49"/>
      <c r="NS234" s="49"/>
      <c r="NT234" s="49"/>
      <c r="NU234" s="49"/>
      <c r="NV234" s="49"/>
      <c r="NW234" s="49"/>
      <c r="NX234" s="49"/>
      <c r="NY234" s="49"/>
      <c r="NZ234" s="49"/>
      <c r="OA234" s="49"/>
      <c r="OB234" s="49"/>
      <c r="OC234" s="49"/>
      <c r="OD234" s="49"/>
    </row>
    <row r="235" spans="1:394" s="4" customFormat="1" x14ac:dyDescent="0.25">
      <c r="A235" s="25"/>
      <c r="B235" s="26"/>
      <c r="C235" s="27"/>
      <c r="D235" s="27"/>
      <c r="E235" s="27"/>
      <c r="F235" s="27"/>
      <c r="G235" s="27"/>
      <c r="H235" s="28"/>
      <c r="I235" s="28"/>
      <c r="J235" s="29"/>
      <c r="K235" s="29"/>
      <c r="L235" s="29"/>
      <c r="M235" s="29"/>
      <c r="N235" s="29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  <c r="BE235" s="49"/>
      <c r="BF235" s="49"/>
      <c r="BG235" s="49"/>
      <c r="BH235" s="49"/>
      <c r="BI235" s="49"/>
      <c r="BJ235" s="49"/>
      <c r="BK235" s="49"/>
      <c r="BL235" s="49"/>
      <c r="BM235" s="49"/>
      <c r="BN235" s="49"/>
      <c r="BO235" s="49"/>
      <c r="BP235" s="49"/>
      <c r="BQ235" s="49"/>
      <c r="BR235" s="49"/>
      <c r="BS235" s="49"/>
      <c r="BT235" s="49"/>
      <c r="BU235" s="49"/>
      <c r="BV235" s="49"/>
      <c r="BW235" s="49"/>
      <c r="BX235" s="49"/>
      <c r="BY235" s="49"/>
      <c r="BZ235" s="49"/>
      <c r="CA235" s="49"/>
      <c r="CB235" s="49"/>
      <c r="CC235" s="49"/>
      <c r="CD235" s="49"/>
      <c r="CE235" s="49"/>
      <c r="CF235" s="49"/>
      <c r="CG235" s="49"/>
      <c r="CH235" s="49"/>
      <c r="CI235" s="49"/>
      <c r="CJ235" s="49"/>
      <c r="CK235" s="49"/>
      <c r="CL235" s="49"/>
      <c r="CM235" s="49"/>
      <c r="CN235" s="49"/>
      <c r="CO235" s="49"/>
      <c r="CP235" s="49"/>
      <c r="CQ235" s="49"/>
      <c r="CR235" s="49"/>
      <c r="CS235" s="49"/>
      <c r="CT235" s="49"/>
      <c r="CU235" s="49"/>
      <c r="CV235" s="49"/>
      <c r="CW235" s="49"/>
      <c r="CX235" s="49"/>
      <c r="CY235" s="49"/>
      <c r="CZ235" s="49"/>
      <c r="DA235" s="49"/>
      <c r="DB235" s="49"/>
      <c r="DC235" s="49"/>
      <c r="DD235" s="49"/>
      <c r="DE235" s="49"/>
      <c r="DF235" s="49"/>
      <c r="DG235" s="49"/>
      <c r="DH235" s="49"/>
      <c r="DI235" s="49"/>
      <c r="DJ235" s="49"/>
      <c r="DK235" s="49"/>
      <c r="DL235" s="49"/>
      <c r="DM235" s="49"/>
      <c r="DN235" s="49"/>
      <c r="DO235" s="49"/>
      <c r="DP235" s="49"/>
      <c r="DQ235" s="49"/>
      <c r="DR235" s="49"/>
      <c r="DS235" s="49"/>
      <c r="DT235" s="49"/>
      <c r="DU235" s="49"/>
      <c r="DV235" s="49"/>
      <c r="DW235" s="49"/>
      <c r="DX235" s="49"/>
      <c r="DY235" s="49"/>
      <c r="DZ235" s="49"/>
      <c r="EA235" s="49"/>
      <c r="EB235" s="49"/>
      <c r="EC235" s="49"/>
      <c r="ED235" s="49"/>
      <c r="EE235" s="49"/>
      <c r="EF235" s="49"/>
      <c r="EG235" s="49"/>
      <c r="EH235" s="49"/>
      <c r="EI235" s="49"/>
      <c r="EJ235" s="49"/>
      <c r="EK235" s="49"/>
      <c r="EL235" s="49"/>
      <c r="EM235" s="49"/>
      <c r="EN235" s="49"/>
      <c r="EO235" s="49"/>
      <c r="EP235" s="49"/>
      <c r="EQ235" s="49"/>
      <c r="ER235" s="49"/>
      <c r="ES235" s="49"/>
      <c r="ET235" s="49"/>
      <c r="EU235" s="49"/>
      <c r="EV235" s="49"/>
      <c r="EW235" s="49"/>
      <c r="EX235" s="49"/>
      <c r="EY235" s="49"/>
      <c r="EZ235" s="49"/>
      <c r="FA235" s="49"/>
      <c r="FB235" s="49"/>
      <c r="FC235" s="49"/>
      <c r="FD235" s="49"/>
      <c r="FE235" s="49"/>
      <c r="FF235" s="49"/>
      <c r="FG235" s="49"/>
      <c r="FH235" s="49"/>
      <c r="FI235" s="49"/>
      <c r="FJ235" s="49"/>
      <c r="FK235" s="49"/>
      <c r="FL235" s="49"/>
      <c r="FM235" s="49"/>
      <c r="FN235" s="49"/>
      <c r="FO235" s="49"/>
      <c r="FP235" s="49"/>
      <c r="FQ235" s="49"/>
      <c r="FR235" s="49"/>
      <c r="FS235" s="49"/>
      <c r="FT235" s="49"/>
      <c r="FU235" s="49"/>
      <c r="FV235" s="49"/>
      <c r="FW235" s="49"/>
      <c r="FX235" s="49"/>
      <c r="FY235" s="49"/>
      <c r="FZ235" s="49"/>
      <c r="GA235" s="49"/>
      <c r="GB235" s="49"/>
      <c r="GC235" s="49"/>
      <c r="GD235" s="49"/>
      <c r="GE235" s="49"/>
      <c r="GF235" s="49"/>
      <c r="GG235" s="49"/>
      <c r="GH235" s="49"/>
      <c r="GI235" s="49"/>
      <c r="GJ235" s="49"/>
      <c r="GK235" s="49"/>
      <c r="GL235" s="49"/>
      <c r="GM235" s="49"/>
      <c r="GN235" s="49"/>
      <c r="GO235" s="49"/>
      <c r="GP235" s="49"/>
      <c r="GQ235" s="49"/>
      <c r="GR235" s="49"/>
      <c r="GS235" s="49"/>
      <c r="GT235" s="49"/>
      <c r="GU235" s="49"/>
      <c r="GV235" s="49"/>
      <c r="GW235" s="49"/>
      <c r="GX235" s="49"/>
      <c r="GY235" s="49"/>
      <c r="GZ235" s="49"/>
      <c r="HA235" s="49"/>
      <c r="HB235" s="49"/>
      <c r="HC235" s="49"/>
      <c r="HD235" s="49"/>
      <c r="HE235" s="49"/>
      <c r="HF235" s="49"/>
      <c r="HG235" s="49"/>
      <c r="HH235" s="49"/>
      <c r="HI235" s="49"/>
      <c r="HJ235" s="49"/>
      <c r="HK235" s="49"/>
      <c r="HL235" s="49"/>
      <c r="HM235" s="49"/>
      <c r="HN235" s="49"/>
      <c r="HO235" s="49"/>
      <c r="HP235" s="49"/>
      <c r="HQ235" s="49"/>
      <c r="HR235" s="49"/>
      <c r="HS235" s="49"/>
      <c r="HT235" s="49"/>
      <c r="HU235" s="49"/>
      <c r="HV235" s="49"/>
      <c r="HW235" s="49"/>
      <c r="HX235" s="49"/>
      <c r="HY235" s="49"/>
      <c r="HZ235" s="49"/>
      <c r="IA235" s="49"/>
      <c r="IB235" s="49"/>
      <c r="IC235" s="49"/>
      <c r="ID235" s="49"/>
      <c r="IE235" s="49"/>
      <c r="IF235" s="49"/>
      <c r="IG235" s="49"/>
      <c r="IH235" s="49"/>
      <c r="II235" s="49"/>
      <c r="IJ235" s="49"/>
      <c r="IK235" s="49"/>
      <c r="IL235" s="49"/>
      <c r="IM235" s="49"/>
      <c r="IN235" s="49"/>
      <c r="IO235" s="49"/>
      <c r="IP235" s="49"/>
      <c r="IQ235" s="49"/>
      <c r="IR235" s="49"/>
      <c r="IS235" s="49"/>
      <c r="IT235" s="49"/>
      <c r="IU235" s="49"/>
      <c r="IV235" s="49"/>
      <c r="IW235" s="49"/>
      <c r="IX235" s="49"/>
      <c r="IY235" s="49"/>
      <c r="IZ235" s="49"/>
      <c r="JA235" s="49"/>
      <c r="JB235" s="49"/>
      <c r="JC235" s="49"/>
      <c r="JD235" s="49"/>
      <c r="JE235" s="49"/>
      <c r="JF235" s="49"/>
      <c r="JG235" s="49"/>
      <c r="JH235" s="49"/>
      <c r="JI235" s="49"/>
      <c r="JJ235" s="49"/>
      <c r="JK235" s="49"/>
      <c r="JL235" s="49"/>
      <c r="JM235" s="49"/>
      <c r="JN235" s="49"/>
      <c r="JO235" s="49"/>
      <c r="JP235" s="49"/>
      <c r="JQ235" s="49"/>
      <c r="JR235" s="49"/>
      <c r="JS235" s="49"/>
      <c r="JT235" s="49"/>
      <c r="JU235" s="49"/>
      <c r="JV235" s="49"/>
      <c r="JW235" s="49"/>
      <c r="JX235" s="49"/>
      <c r="JY235" s="49"/>
      <c r="JZ235" s="49"/>
      <c r="KA235" s="49"/>
      <c r="KB235" s="49"/>
      <c r="KC235" s="49"/>
      <c r="KD235" s="49"/>
      <c r="KE235" s="49"/>
      <c r="KF235" s="49"/>
      <c r="KG235" s="49"/>
      <c r="KH235" s="49"/>
      <c r="KI235" s="49"/>
      <c r="KJ235" s="49"/>
      <c r="KK235" s="49"/>
      <c r="KL235" s="49"/>
      <c r="KM235" s="49"/>
      <c r="KN235" s="49"/>
      <c r="KO235" s="49"/>
      <c r="KP235" s="49"/>
      <c r="KQ235" s="49"/>
      <c r="KR235" s="49"/>
      <c r="KS235" s="49"/>
      <c r="KT235" s="49"/>
      <c r="KU235" s="49"/>
      <c r="KV235" s="49"/>
      <c r="KW235" s="49"/>
      <c r="KX235" s="49"/>
      <c r="KY235" s="49"/>
      <c r="KZ235" s="49"/>
      <c r="LA235" s="49"/>
      <c r="LB235" s="49"/>
      <c r="LC235" s="49"/>
      <c r="LD235" s="49"/>
      <c r="LE235" s="49"/>
      <c r="LF235" s="49"/>
      <c r="LG235" s="49"/>
      <c r="LH235" s="49"/>
      <c r="LI235" s="49"/>
      <c r="LJ235" s="49"/>
      <c r="LK235" s="49"/>
      <c r="LL235" s="49"/>
      <c r="LM235" s="49"/>
      <c r="LN235" s="49"/>
      <c r="LO235" s="49"/>
      <c r="LP235" s="49"/>
      <c r="LQ235" s="49"/>
      <c r="LR235" s="49"/>
      <c r="LS235" s="49"/>
      <c r="LT235" s="49"/>
      <c r="LU235" s="49"/>
      <c r="LV235" s="49"/>
      <c r="LW235" s="49"/>
      <c r="LX235" s="49"/>
      <c r="LY235" s="49"/>
      <c r="LZ235" s="49"/>
      <c r="MA235" s="49"/>
      <c r="MB235" s="49"/>
      <c r="MC235" s="49"/>
      <c r="MD235" s="49"/>
      <c r="ME235" s="49"/>
      <c r="MF235" s="49"/>
      <c r="MG235" s="49"/>
      <c r="MH235" s="49"/>
      <c r="MI235" s="49"/>
      <c r="MJ235" s="49"/>
      <c r="MK235" s="49"/>
      <c r="ML235" s="49"/>
      <c r="MM235" s="49"/>
      <c r="MN235" s="49"/>
      <c r="MO235" s="49"/>
      <c r="MP235" s="49"/>
      <c r="MQ235" s="49"/>
      <c r="MR235" s="49"/>
      <c r="MS235" s="49"/>
      <c r="MT235" s="49"/>
      <c r="MU235" s="49"/>
      <c r="MV235" s="49"/>
      <c r="MW235" s="49"/>
      <c r="MX235" s="49"/>
      <c r="MY235" s="49"/>
      <c r="MZ235" s="49"/>
      <c r="NA235" s="49"/>
      <c r="NB235" s="49"/>
      <c r="NC235" s="49"/>
      <c r="ND235" s="49"/>
      <c r="NE235" s="49"/>
      <c r="NF235" s="49"/>
      <c r="NG235" s="49"/>
      <c r="NH235" s="49"/>
      <c r="NI235" s="49"/>
      <c r="NJ235" s="49"/>
      <c r="NK235" s="49"/>
      <c r="NL235" s="49"/>
      <c r="NM235" s="49"/>
      <c r="NN235" s="49"/>
      <c r="NO235" s="49"/>
      <c r="NP235" s="49"/>
      <c r="NQ235" s="49"/>
      <c r="NR235" s="49"/>
      <c r="NS235" s="49"/>
      <c r="NT235" s="49"/>
      <c r="NU235" s="49"/>
      <c r="NV235" s="49"/>
      <c r="NW235" s="49"/>
      <c r="NX235" s="49"/>
      <c r="NY235" s="49"/>
      <c r="NZ235" s="49"/>
      <c r="OA235" s="49"/>
      <c r="OB235" s="49"/>
      <c r="OC235" s="49"/>
      <c r="OD235" s="49"/>
    </row>
    <row r="236" spans="1:394" s="4" customFormat="1" x14ac:dyDescent="0.25">
      <c r="A236" s="25"/>
      <c r="B236" s="26"/>
      <c r="C236" s="27"/>
      <c r="D236" s="27"/>
      <c r="E236" s="27"/>
      <c r="F236" s="27"/>
      <c r="G236" s="27"/>
      <c r="H236" s="28"/>
      <c r="I236" s="28"/>
      <c r="J236" s="29"/>
      <c r="K236" s="29"/>
      <c r="L236" s="29"/>
      <c r="M236" s="29"/>
      <c r="N236" s="29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49"/>
      <c r="BI236" s="49"/>
      <c r="BJ236" s="49"/>
      <c r="BK236" s="49"/>
      <c r="BL236" s="49"/>
      <c r="BM236" s="49"/>
      <c r="BN236" s="49"/>
      <c r="BO236" s="49"/>
      <c r="BP236" s="49"/>
      <c r="BQ236" s="49"/>
      <c r="BR236" s="49"/>
      <c r="BS236" s="49"/>
      <c r="BT236" s="49"/>
      <c r="BU236" s="49"/>
      <c r="BV236" s="49"/>
      <c r="BW236" s="49"/>
      <c r="BX236" s="49"/>
      <c r="BY236" s="49"/>
      <c r="BZ236" s="49"/>
      <c r="CA236" s="49"/>
      <c r="CB236" s="49"/>
      <c r="CC236" s="49"/>
      <c r="CD236" s="49"/>
      <c r="CE236" s="49"/>
      <c r="CF236" s="49"/>
      <c r="CG236" s="49"/>
      <c r="CH236" s="49"/>
      <c r="CI236" s="49"/>
      <c r="CJ236" s="49"/>
      <c r="CK236" s="49"/>
      <c r="CL236" s="49"/>
      <c r="CM236" s="49"/>
      <c r="CN236" s="49"/>
      <c r="CO236" s="49"/>
      <c r="CP236" s="49"/>
      <c r="CQ236" s="49"/>
      <c r="CR236" s="49"/>
      <c r="CS236" s="49"/>
      <c r="CT236" s="49"/>
      <c r="CU236" s="49"/>
      <c r="CV236" s="49"/>
      <c r="CW236" s="49"/>
      <c r="CX236" s="49"/>
      <c r="CY236" s="49"/>
      <c r="CZ236" s="49"/>
      <c r="DA236" s="49"/>
      <c r="DB236" s="49"/>
      <c r="DC236" s="49"/>
      <c r="DD236" s="49"/>
      <c r="DE236" s="49"/>
      <c r="DF236" s="49"/>
      <c r="DG236" s="49"/>
      <c r="DH236" s="49"/>
      <c r="DI236" s="49"/>
      <c r="DJ236" s="49"/>
      <c r="DK236" s="49"/>
      <c r="DL236" s="49"/>
      <c r="DM236" s="49"/>
      <c r="DN236" s="49"/>
      <c r="DO236" s="49"/>
      <c r="DP236" s="49"/>
      <c r="DQ236" s="49"/>
      <c r="DR236" s="49"/>
      <c r="DS236" s="49"/>
      <c r="DT236" s="49"/>
      <c r="DU236" s="49"/>
      <c r="DV236" s="49"/>
      <c r="DW236" s="49"/>
      <c r="DX236" s="49"/>
      <c r="DY236" s="49"/>
      <c r="DZ236" s="49"/>
      <c r="EA236" s="49"/>
      <c r="EB236" s="49"/>
      <c r="EC236" s="49"/>
      <c r="ED236" s="49"/>
      <c r="EE236" s="49"/>
      <c r="EF236" s="49"/>
      <c r="EG236" s="49"/>
      <c r="EH236" s="49"/>
      <c r="EI236" s="49"/>
      <c r="EJ236" s="49"/>
      <c r="EK236" s="49"/>
      <c r="EL236" s="49"/>
      <c r="EM236" s="49"/>
      <c r="EN236" s="49"/>
      <c r="EO236" s="49"/>
      <c r="EP236" s="49"/>
      <c r="EQ236" s="49"/>
      <c r="ER236" s="49"/>
      <c r="ES236" s="49"/>
      <c r="ET236" s="49"/>
      <c r="EU236" s="49"/>
      <c r="EV236" s="49"/>
      <c r="EW236" s="49"/>
      <c r="EX236" s="49"/>
      <c r="EY236" s="49"/>
      <c r="EZ236" s="49"/>
      <c r="FA236" s="49"/>
      <c r="FB236" s="49"/>
      <c r="FC236" s="49"/>
      <c r="FD236" s="49"/>
      <c r="FE236" s="49"/>
      <c r="FF236" s="49"/>
      <c r="FG236" s="49"/>
      <c r="FH236" s="49"/>
      <c r="FI236" s="49"/>
      <c r="FJ236" s="49"/>
      <c r="FK236" s="49"/>
      <c r="FL236" s="49"/>
      <c r="FM236" s="49"/>
      <c r="FN236" s="49"/>
      <c r="FO236" s="49"/>
      <c r="FP236" s="49"/>
      <c r="FQ236" s="49"/>
      <c r="FR236" s="49"/>
      <c r="FS236" s="49"/>
      <c r="FT236" s="49"/>
      <c r="FU236" s="49"/>
      <c r="FV236" s="49"/>
      <c r="FW236" s="49"/>
      <c r="FX236" s="49"/>
      <c r="FY236" s="49"/>
      <c r="FZ236" s="49"/>
      <c r="GA236" s="49"/>
      <c r="GB236" s="49"/>
      <c r="GC236" s="49"/>
      <c r="GD236" s="49"/>
      <c r="GE236" s="49"/>
      <c r="GF236" s="49"/>
      <c r="GG236" s="49"/>
      <c r="GH236" s="49"/>
      <c r="GI236" s="49"/>
      <c r="GJ236" s="49"/>
      <c r="GK236" s="49"/>
      <c r="GL236" s="49"/>
      <c r="GM236" s="49"/>
      <c r="GN236" s="49"/>
      <c r="GO236" s="49"/>
      <c r="GP236" s="49"/>
      <c r="GQ236" s="49"/>
      <c r="GR236" s="49"/>
      <c r="GS236" s="49"/>
      <c r="GT236" s="49"/>
      <c r="GU236" s="49"/>
      <c r="GV236" s="49"/>
      <c r="GW236" s="49"/>
      <c r="GX236" s="49"/>
      <c r="GY236" s="49"/>
      <c r="GZ236" s="49"/>
      <c r="HA236" s="49"/>
      <c r="HB236" s="49"/>
      <c r="HC236" s="49"/>
      <c r="HD236" s="49"/>
      <c r="HE236" s="49"/>
      <c r="HF236" s="49"/>
      <c r="HG236" s="49"/>
      <c r="HH236" s="49"/>
      <c r="HI236" s="49"/>
      <c r="HJ236" s="49"/>
      <c r="HK236" s="49"/>
      <c r="HL236" s="49"/>
      <c r="HM236" s="49"/>
      <c r="HN236" s="49"/>
      <c r="HO236" s="49"/>
      <c r="HP236" s="49"/>
      <c r="HQ236" s="49"/>
      <c r="HR236" s="49"/>
      <c r="HS236" s="49"/>
      <c r="HT236" s="49"/>
      <c r="HU236" s="49"/>
      <c r="HV236" s="49"/>
      <c r="HW236" s="49"/>
      <c r="HX236" s="49"/>
      <c r="HY236" s="49"/>
      <c r="HZ236" s="49"/>
      <c r="IA236" s="49"/>
      <c r="IB236" s="49"/>
      <c r="IC236" s="49"/>
      <c r="ID236" s="49"/>
      <c r="IE236" s="49"/>
      <c r="IF236" s="49"/>
      <c r="IG236" s="49"/>
      <c r="IH236" s="49"/>
      <c r="II236" s="49"/>
      <c r="IJ236" s="49"/>
      <c r="IK236" s="49"/>
      <c r="IL236" s="49"/>
      <c r="IM236" s="49"/>
      <c r="IN236" s="49"/>
      <c r="IO236" s="49"/>
      <c r="IP236" s="49"/>
      <c r="IQ236" s="49"/>
      <c r="IR236" s="49"/>
      <c r="IS236" s="49"/>
      <c r="IT236" s="49"/>
      <c r="IU236" s="49"/>
      <c r="IV236" s="49"/>
      <c r="IW236" s="49"/>
      <c r="IX236" s="49"/>
      <c r="IY236" s="49"/>
      <c r="IZ236" s="49"/>
      <c r="JA236" s="49"/>
      <c r="JB236" s="49"/>
      <c r="JC236" s="49"/>
      <c r="JD236" s="49"/>
      <c r="JE236" s="49"/>
      <c r="JF236" s="49"/>
      <c r="JG236" s="49"/>
      <c r="JH236" s="49"/>
      <c r="JI236" s="49"/>
      <c r="JJ236" s="49"/>
      <c r="JK236" s="49"/>
      <c r="JL236" s="49"/>
      <c r="JM236" s="49"/>
      <c r="JN236" s="49"/>
      <c r="JO236" s="49"/>
      <c r="JP236" s="49"/>
      <c r="JQ236" s="49"/>
      <c r="JR236" s="49"/>
      <c r="JS236" s="49"/>
      <c r="JT236" s="49"/>
      <c r="JU236" s="49"/>
      <c r="JV236" s="49"/>
      <c r="JW236" s="49"/>
      <c r="JX236" s="49"/>
      <c r="JY236" s="49"/>
      <c r="JZ236" s="49"/>
      <c r="KA236" s="49"/>
      <c r="KB236" s="49"/>
      <c r="KC236" s="49"/>
      <c r="KD236" s="49"/>
      <c r="KE236" s="49"/>
      <c r="KF236" s="49"/>
      <c r="KG236" s="49"/>
      <c r="KH236" s="49"/>
      <c r="KI236" s="49"/>
      <c r="KJ236" s="49"/>
      <c r="KK236" s="49"/>
      <c r="KL236" s="49"/>
      <c r="KM236" s="49"/>
      <c r="KN236" s="49"/>
      <c r="KO236" s="49"/>
      <c r="KP236" s="49"/>
      <c r="KQ236" s="49"/>
      <c r="KR236" s="49"/>
      <c r="KS236" s="49"/>
      <c r="KT236" s="49"/>
      <c r="KU236" s="49"/>
      <c r="KV236" s="49"/>
      <c r="KW236" s="49"/>
      <c r="KX236" s="49"/>
      <c r="KY236" s="49"/>
      <c r="KZ236" s="49"/>
      <c r="LA236" s="49"/>
      <c r="LB236" s="49"/>
      <c r="LC236" s="49"/>
      <c r="LD236" s="49"/>
      <c r="LE236" s="49"/>
      <c r="LF236" s="49"/>
      <c r="LG236" s="49"/>
      <c r="LH236" s="49"/>
      <c r="LI236" s="49"/>
      <c r="LJ236" s="49"/>
      <c r="LK236" s="49"/>
      <c r="LL236" s="49"/>
      <c r="LM236" s="49"/>
      <c r="LN236" s="49"/>
      <c r="LO236" s="49"/>
      <c r="LP236" s="49"/>
      <c r="LQ236" s="49"/>
      <c r="LR236" s="49"/>
      <c r="LS236" s="49"/>
      <c r="LT236" s="49"/>
      <c r="LU236" s="49"/>
      <c r="LV236" s="49"/>
      <c r="LW236" s="49"/>
      <c r="LX236" s="49"/>
      <c r="LY236" s="49"/>
      <c r="LZ236" s="49"/>
      <c r="MA236" s="49"/>
      <c r="MB236" s="49"/>
      <c r="MC236" s="49"/>
      <c r="MD236" s="49"/>
      <c r="ME236" s="49"/>
      <c r="MF236" s="49"/>
      <c r="MG236" s="49"/>
      <c r="MH236" s="49"/>
      <c r="MI236" s="49"/>
      <c r="MJ236" s="49"/>
      <c r="MK236" s="49"/>
      <c r="ML236" s="49"/>
      <c r="MM236" s="49"/>
      <c r="MN236" s="49"/>
      <c r="MO236" s="49"/>
      <c r="MP236" s="49"/>
      <c r="MQ236" s="49"/>
      <c r="MR236" s="49"/>
      <c r="MS236" s="49"/>
      <c r="MT236" s="49"/>
      <c r="MU236" s="49"/>
      <c r="MV236" s="49"/>
      <c r="MW236" s="49"/>
      <c r="MX236" s="49"/>
      <c r="MY236" s="49"/>
      <c r="MZ236" s="49"/>
      <c r="NA236" s="49"/>
      <c r="NB236" s="49"/>
      <c r="NC236" s="49"/>
      <c r="ND236" s="49"/>
      <c r="NE236" s="49"/>
      <c r="NF236" s="49"/>
      <c r="NG236" s="49"/>
      <c r="NH236" s="49"/>
      <c r="NI236" s="49"/>
      <c r="NJ236" s="49"/>
      <c r="NK236" s="49"/>
      <c r="NL236" s="49"/>
      <c r="NM236" s="49"/>
      <c r="NN236" s="49"/>
      <c r="NO236" s="49"/>
      <c r="NP236" s="49"/>
      <c r="NQ236" s="49"/>
      <c r="NR236" s="49"/>
      <c r="NS236" s="49"/>
      <c r="NT236" s="49"/>
      <c r="NU236" s="49"/>
      <c r="NV236" s="49"/>
      <c r="NW236" s="49"/>
      <c r="NX236" s="49"/>
      <c r="NY236" s="49"/>
      <c r="NZ236" s="49"/>
      <c r="OA236" s="49"/>
      <c r="OB236" s="49"/>
      <c r="OC236" s="49"/>
      <c r="OD236" s="49"/>
    </row>
    <row r="237" spans="1:394" s="4" customFormat="1" x14ac:dyDescent="0.25">
      <c r="A237" s="25"/>
      <c r="B237" s="26"/>
      <c r="C237" s="27"/>
      <c r="D237" s="27"/>
      <c r="E237" s="27"/>
      <c r="F237" s="27"/>
      <c r="G237" s="27"/>
      <c r="H237" s="28"/>
      <c r="I237" s="28"/>
      <c r="J237" s="29"/>
      <c r="K237" s="29"/>
      <c r="L237" s="29"/>
      <c r="M237" s="29"/>
      <c r="N237" s="29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  <c r="BE237" s="49"/>
      <c r="BF237" s="49"/>
      <c r="BG237" s="49"/>
      <c r="BH237" s="49"/>
      <c r="BI237" s="49"/>
      <c r="BJ237" s="49"/>
      <c r="BK237" s="49"/>
      <c r="BL237" s="49"/>
      <c r="BM237" s="49"/>
      <c r="BN237" s="49"/>
      <c r="BO237" s="49"/>
      <c r="BP237" s="49"/>
      <c r="BQ237" s="49"/>
      <c r="BR237" s="49"/>
      <c r="BS237" s="49"/>
      <c r="BT237" s="49"/>
      <c r="BU237" s="49"/>
      <c r="BV237" s="49"/>
      <c r="BW237" s="49"/>
      <c r="BX237" s="49"/>
      <c r="BY237" s="49"/>
      <c r="BZ237" s="49"/>
      <c r="CA237" s="49"/>
      <c r="CB237" s="49"/>
      <c r="CC237" s="49"/>
      <c r="CD237" s="49"/>
      <c r="CE237" s="49"/>
      <c r="CF237" s="49"/>
      <c r="CG237" s="49"/>
      <c r="CH237" s="49"/>
      <c r="CI237" s="49"/>
      <c r="CJ237" s="49"/>
      <c r="CK237" s="49"/>
      <c r="CL237" s="49"/>
      <c r="CM237" s="49"/>
      <c r="CN237" s="49"/>
      <c r="CO237" s="49"/>
      <c r="CP237" s="49"/>
      <c r="CQ237" s="49"/>
      <c r="CR237" s="49"/>
      <c r="CS237" s="49"/>
      <c r="CT237" s="49"/>
      <c r="CU237" s="49"/>
      <c r="CV237" s="49"/>
      <c r="CW237" s="49"/>
      <c r="CX237" s="49"/>
      <c r="CY237" s="49"/>
      <c r="CZ237" s="49"/>
      <c r="DA237" s="49"/>
      <c r="DB237" s="49"/>
      <c r="DC237" s="49"/>
      <c r="DD237" s="49"/>
      <c r="DE237" s="49"/>
      <c r="DF237" s="49"/>
      <c r="DG237" s="49"/>
      <c r="DH237" s="49"/>
      <c r="DI237" s="49"/>
      <c r="DJ237" s="49"/>
      <c r="DK237" s="49"/>
      <c r="DL237" s="49"/>
      <c r="DM237" s="49"/>
      <c r="DN237" s="49"/>
      <c r="DO237" s="49"/>
      <c r="DP237" s="49"/>
      <c r="DQ237" s="49"/>
      <c r="DR237" s="49"/>
      <c r="DS237" s="49"/>
      <c r="DT237" s="49"/>
      <c r="DU237" s="49"/>
      <c r="DV237" s="49"/>
      <c r="DW237" s="49"/>
      <c r="DX237" s="49"/>
      <c r="DY237" s="49"/>
      <c r="DZ237" s="49"/>
      <c r="EA237" s="49"/>
      <c r="EB237" s="49"/>
      <c r="EC237" s="49"/>
      <c r="ED237" s="49"/>
      <c r="EE237" s="49"/>
      <c r="EF237" s="49"/>
      <c r="EG237" s="49"/>
      <c r="EH237" s="49"/>
      <c r="EI237" s="49"/>
      <c r="EJ237" s="49"/>
      <c r="EK237" s="49"/>
      <c r="EL237" s="49"/>
      <c r="EM237" s="49"/>
      <c r="EN237" s="49"/>
      <c r="EO237" s="49"/>
      <c r="EP237" s="49"/>
      <c r="EQ237" s="49"/>
      <c r="ER237" s="49"/>
      <c r="ES237" s="49"/>
      <c r="ET237" s="49"/>
      <c r="EU237" s="49"/>
      <c r="EV237" s="49"/>
      <c r="EW237" s="49"/>
      <c r="EX237" s="49"/>
      <c r="EY237" s="49"/>
      <c r="EZ237" s="49"/>
      <c r="FA237" s="49"/>
      <c r="FB237" s="49"/>
      <c r="FC237" s="49"/>
      <c r="FD237" s="49"/>
      <c r="FE237" s="49"/>
      <c r="FF237" s="49"/>
      <c r="FG237" s="49"/>
      <c r="FH237" s="49"/>
      <c r="FI237" s="49"/>
      <c r="FJ237" s="49"/>
      <c r="FK237" s="49"/>
      <c r="FL237" s="49"/>
      <c r="FM237" s="49"/>
      <c r="FN237" s="49"/>
      <c r="FO237" s="49"/>
      <c r="FP237" s="49"/>
      <c r="FQ237" s="49"/>
      <c r="FR237" s="49"/>
      <c r="FS237" s="49"/>
      <c r="FT237" s="49"/>
      <c r="FU237" s="49"/>
      <c r="FV237" s="49"/>
      <c r="FW237" s="49"/>
      <c r="FX237" s="49"/>
      <c r="FY237" s="49"/>
      <c r="FZ237" s="49"/>
      <c r="GA237" s="49"/>
      <c r="GB237" s="49"/>
      <c r="GC237" s="49"/>
      <c r="GD237" s="49"/>
      <c r="GE237" s="49"/>
      <c r="GF237" s="49"/>
      <c r="GG237" s="49"/>
      <c r="GH237" s="49"/>
      <c r="GI237" s="49"/>
      <c r="GJ237" s="49"/>
      <c r="GK237" s="49"/>
      <c r="GL237" s="49"/>
      <c r="GM237" s="49"/>
      <c r="GN237" s="49"/>
      <c r="GO237" s="49"/>
      <c r="GP237" s="49"/>
      <c r="GQ237" s="49"/>
      <c r="GR237" s="49"/>
      <c r="GS237" s="49"/>
      <c r="GT237" s="49"/>
      <c r="GU237" s="49"/>
      <c r="GV237" s="49"/>
      <c r="GW237" s="49"/>
      <c r="GX237" s="49"/>
      <c r="GY237" s="49"/>
      <c r="GZ237" s="49"/>
      <c r="HA237" s="49"/>
      <c r="HB237" s="49"/>
      <c r="HC237" s="49"/>
      <c r="HD237" s="49"/>
      <c r="HE237" s="49"/>
      <c r="HF237" s="49"/>
      <c r="HG237" s="49"/>
      <c r="HH237" s="49"/>
      <c r="HI237" s="49"/>
      <c r="HJ237" s="49"/>
      <c r="HK237" s="49"/>
      <c r="HL237" s="49"/>
      <c r="HM237" s="49"/>
      <c r="HN237" s="49"/>
      <c r="HO237" s="49"/>
      <c r="HP237" s="49"/>
      <c r="HQ237" s="49"/>
      <c r="HR237" s="49"/>
      <c r="HS237" s="49"/>
      <c r="HT237" s="49"/>
      <c r="HU237" s="49"/>
      <c r="HV237" s="49"/>
      <c r="HW237" s="49"/>
      <c r="HX237" s="49"/>
      <c r="HY237" s="49"/>
      <c r="HZ237" s="49"/>
      <c r="IA237" s="49"/>
      <c r="IB237" s="49"/>
      <c r="IC237" s="49"/>
      <c r="ID237" s="49"/>
      <c r="IE237" s="49"/>
      <c r="IF237" s="49"/>
      <c r="IG237" s="49"/>
      <c r="IH237" s="49"/>
      <c r="II237" s="49"/>
      <c r="IJ237" s="49"/>
      <c r="IK237" s="49"/>
      <c r="IL237" s="49"/>
      <c r="IM237" s="49"/>
      <c r="IN237" s="49"/>
      <c r="IO237" s="49"/>
      <c r="IP237" s="49"/>
      <c r="IQ237" s="49"/>
      <c r="IR237" s="49"/>
      <c r="IS237" s="49"/>
      <c r="IT237" s="49"/>
      <c r="IU237" s="49"/>
      <c r="IV237" s="49"/>
      <c r="IW237" s="49"/>
      <c r="IX237" s="49"/>
      <c r="IY237" s="49"/>
      <c r="IZ237" s="49"/>
      <c r="JA237" s="49"/>
      <c r="JB237" s="49"/>
      <c r="JC237" s="49"/>
      <c r="JD237" s="49"/>
      <c r="JE237" s="49"/>
      <c r="JF237" s="49"/>
      <c r="JG237" s="49"/>
      <c r="JH237" s="49"/>
      <c r="JI237" s="49"/>
      <c r="JJ237" s="49"/>
      <c r="JK237" s="49"/>
      <c r="JL237" s="49"/>
      <c r="JM237" s="49"/>
      <c r="JN237" s="49"/>
      <c r="JO237" s="49"/>
      <c r="JP237" s="49"/>
      <c r="JQ237" s="49"/>
      <c r="JR237" s="49"/>
      <c r="JS237" s="49"/>
      <c r="JT237" s="49"/>
      <c r="JU237" s="49"/>
      <c r="JV237" s="49"/>
      <c r="JW237" s="49"/>
      <c r="JX237" s="49"/>
      <c r="JY237" s="49"/>
      <c r="JZ237" s="49"/>
      <c r="KA237" s="49"/>
      <c r="KB237" s="49"/>
      <c r="KC237" s="49"/>
      <c r="KD237" s="49"/>
      <c r="KE237" s="49"/>
      <c r="KF237" s="49"/>
      <c r="KG237" s="49"/>
      <c r="KH237" s="49"/>
      <c r="KI237" s="49"/>
      <c r="KJ237" s="49"/>
      <c r="KK237" s="49"/>
      <c r="KL237" s="49"/>
      <c r="KM237" s="49"/>
      <c r="KN237" s="49"/>
      <c r="KO237" s="49"/>
      <c r="KP237" s="49"/>
      <c r="KQ237" s="49"/>
      <c r="KR237" s="49"/>
      <c r="KS237" s="49"/>
      <c r="KT237" s="49"/>
      <c r="KU237" s="49"/>
      <c r="KV237" s="49"/>
      <c r="KW237" s="49"/>
      <c r="KX237" s="49"/>
      <c r="KY237" s="49"/>
      <c r="KZ237" s="49"/>
      <c r="LA237" s="49"/>
      <c r="LB237" s="49"/>
      <c r="LC237" s="49"/>
      <c r="LD237" s="49"/>
      <c r="LE237" s="49"/>
      <c r="LF237" s="49"/>
      <c r="LG237" s="49"/>
      <c r="LH237" s="49"/>
      <c r="LI237" s="49"/>
      <c r="LJ237" s="49"/>
      <c r="LK237" s="49"/>
      <c r="LL237" s="49"/>
      <c r="LM237" s="49"/>
      <c r="LN237" s="49"/>
      <c r="LO237" s="49"/>
      <c r="LP237" s="49"/>
      <c r="LQ237" s="49"/>
      <c r="LR237" s="49"/>
      <c r="LS237" s="49"/>
      <c r="LT237" s="49"/>
      <c r="LU237" s="49"/>
      <c r="LV237" s="49"/>
      <c r="LW237" s="49"/>
      <c r="LX237" s="49"/>
      <c r="LY237" s="49"/>
      <c r="LZ237" s="49"/>
      <c r="MA237" s="49"/>
      <c r="MB237" s="49"/>
      <c r="MC237" s="49"/>
      <c r="MD237" s="49"/>
      <c r="ME237" s="49"/>
      <c r="MF237" s="49"/>
      <c r="MG237" s="49"/>
      <c r="MH237" s="49"/>
      <c r="MI237" s="49"/>
      <c r="MJ237" s="49"/>
      <c r="MK237" s="49"/>
      <c r="ML237" s="49"/>
      <c r="MM237" s="49"/>
      <c r="MN237" s="49"/>
      <c r="MO237" s="49"/>
      <c r="MP237" s="49"/>
      <c r="MQ237" s="49"/>
      <c r="MR237" s="49"/>
      <c r="MS237" s="49"/>
      <c r="MT237" s="49"/>
      <c r="MU237" s="49"/>
      <c r="MV237" s="49"/>
      <c r="MW237" s="49"/>
      <c r="MX237" s="49"/>
      <c r="MY237" s="49"/>
      <c r="MZ237" s="49"/>
      <c r="NA237" s="49"/>
      <c r="NB237" s="49"/>
      <c r="NC237" s="49"/>
      <c r="ND237" s="49"/>
      <c r="NE237" s="49"/>
      <c r="NF237" s="49"/>
      <c r="NG237" s="49"/>
      <c r="NH237" s="49"/>
      <c r="NI237" s="49"/>
      <c r="NJ237" s="49"/>
      <c r="NK237" s="49"/>
      <c r="NL237" s="49"/>
      <c r="NM237" s="49"/>
      <c r="NN237" s="49"/>
      <c r="NO237" s="49"/>
      <c r="NP237" s="49"/>
      <c r="NQ237" s="49"/>
      <c r="NR237" s="49"/>
      <c r="NS237" s="49"/>
      <c r="NT237" s="49"/>
      <c r="NU237" s="49"/>
      <c r="NV237" s="49"/>
      <c r="NW237" s="49"/>
      <c r="NX237" s="49"/>
      <c r="NY237" s="49"/>
      <c r="NZ237" s="49"/>
      <c r="OA237" s="49"/>
      <c r="OB237" s="49"/>
      <c r="OC237" s="49"/>
      <c r="OD237" s="49"/>
    </row>
    <row r="238" spans="1:394" s="4" customFormat="1" x14ac:dyDescent="0.25">
      <c r="A238" s="25"/>
      <c r="B238" s="26"/>
      <c r="C238" s="27"/>
      <c r="D238" s="27"/>
      <c r="E238" s="27"/>
      <c r="F238" s="27"/>
      <c r="G238" s="27"/>
      <c r="H238" s="28"/>
      <c r="I238" s="28"/>
      <c r="J238" s="29"/>
      <c r="K238" s="29"/>
      <c r="L238" s="29"/>
      <c r="M238" s="29"/>
      <c r="N238" s="29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  <c r="BG238" s="49"/>
      <c r="BH238" s="49"/>
      <c r="BI238" s="49"/>
      <c r="BJ238" s="49"/>
      <c r="BK238" s="49"/>
      <c r="BL238" s="49"/>
      <c r="BM238" s="49"/>
      <c r="BN238" s="49"/>
      <c r="BO238" s="49"/>
      <c r="BP238" s="49"/>
      <c r="BQ238" s="49"/>
      <c r="BR238" s="49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49"/>
      <c r="CD238" s="49"/>
      <c r="CE238" s="49"/>
      <c r="CF238" s="49"/>
      <c r="CG238" s="49"/>
      <c r="CH238" s="49"/>
      <c r="CI238" s="49"/>
      <c r="CJ238" s="49"/>
      <c r="CK238" s="49"/>
      <c r="CL238" s="49"/>
      <c r="CM238" s="49"/>
      <c r="CN238" s="49"/>
      <c r="CO238" s="49"/>
      <c r="CP238" s="49"/>
      <c r="CQ238" s="49"/>
      <c r="CR238" s="49"/>
      <c r="CS238" s="49"/>
      <c r="CT238" s="49"/>
      <c r="CU238" s="49"/>
      <c r="CV238" s="49"/>
      <c r="CW238" s="49"/>
      <c r="CX238" s="49"/>
      <c r="CY238" s="49"/>
      <c r="CZ238" s="49"/>
      <c r="DA238" s="49"/>
      <c r="DB238" s="49"/>
      <c r="DC238" s="49"/>
      <c r="DD238" s="49"/>
      <c r="DE238" s="49"/>
      <c r="DF238" s="49"/>
      <c r="DG238" s="49"/>
      <c r="DH238" s="49"/>
      <c r="DI238" s="49"/>
      <c r="DJ238" s="49"/>
      <c r="DK238" s="49"/>
      <c r="DL238" s="49"/>
      <c r="DM238" s="49"/>
      <c r="DN238" s="49"/>
      <c r="DO238" s="49"/>
      <c r="DP238" s="49"/>
      <c r="DQ238" s="49"/>
      <c r="DR238" s="49"/>
      <c r="DS238" s="49"/>
      <c r="DT238" s="49"/>
      <c r="DU238" s="49"/>
      <c r="DV238" s="49"/>
      <c r="DW238" s="49"/>
      <c r="DX238" s="49"/>
      <c r="DY238" s="49"/>
      <c r="DZ238" s="49"/>
      <c r="EA238" s="49"/>
      <c r="EB238" s="49"/>
      <c r="EC238" s="49"/>
      <c r="ED238" s="49"/>
      <c r="EE238" s="49"/>
      <c r="EF238" s="49"/>
      <c r="EG238" s="49"/>
      <c r="EH238" s="49"/>
      <c r="EI238" s="49"/>
      <c r="EJ238" s="49"/>
      <c r="EK238" s="49"/>
      <c r="EL238" s="49"/>
      <c r="EM238" s="49"/>
      <c r="EN238" s="49"/>
      <c r="EO238" s="49"/>
      <c r="EP238" s="49"/>
      <c r="EQ238" s="49"/>
      <c r="ER238" s="49"/>
      <c r="ES238" s="49"/>
      <c r="ET238" s="49"/>
      <c r="EU238" s="49"/>
      <c r="EV238" s="49"/>
      <c r="EW238" s="49"/>
      <c r="EX238" s="49"/>
      <c r="EY238" s="49"/>
      <c r="EZ238" s="49"/>
      <c r="FA238" s="49"/>
      <c r="FB238" s="49"/>
      <c r="FC238" s="49"/>
      <c r="FD238" s="49"/>
      <c r="FE238" s="49"/>
      <c r="FF238" s="49"/>
      <c r="FG238" s="49"/>
      <c r="FH238" s="49"/>
      <c r="FI238" s="49"/>
      <c r="FJ238" s="49"/>
      <c r="FK238" s="49"/>
      <c r="FL238" s="49"/>
      <c r="FM238" s="49"/>
      <c r="FN238" s="49"/>
      <c r="FO238" s="49"/>
      <c r="FP238" s="49"/>
      <c r="FQ238" s="49"/>
      <c r="FR238" s="49"/>
      <c r="FS238" s="49"/>
      <c r="FT238" s="49"/>
      <c r="FU238" s="49"/>
      <c r="FV238" s="49"/>
      <c r="FW238" s="49"/>
      <c r="FX238" s="49"/>
      <c r="FY238" s="49"/>
      <c r="FZ238" s="49"/>
      <c r="GA238" s="49"/>
      <c r="GB238" s="49"/>
      <c r="GC238" s="49"/>
      <c r="GD238" s="49"/>
      <c r="GE238" s="49"/>
      <c r="GF238" s="49"/>
      <c r="GG238" s="49"/>
      <c r="GH238" s="49"/>
      <c r="GI238" s="49"/>
      <c r="GJ238" s="49"/>
      <c r="GK238" s="49"/>
      <c r="GL238" s="49"/>
      <c r="GM238" s="49"/>
      <c r="GN238" s="49"/>
      <c r="GO238" s="49"/>
      <c r="GP238" s="49"/>
      <c r="GQ238" s="49"/>
      <c r="GR238" s="49"/>
      <c r="GS238" s="49"/>
      <c r="GT238" s="49"/>
      <c r="GU238" s="49"/>
      <c r="GV238" s="49"/>
      <c r="GW238" s="49"/>
      <c r="GX238" s="49"/>
      <c r="GY238" s="49"/>
      <c r="GZ238" s="49"/>
      <c r="HA238" s="49"/>
      <c r="HB238" s="49"/>
      <c r="HC238" s="49"/>
      <c r="HD238" s="49"/>
      <c r="HE238" s="49"/>
      <c r="HF238" s="49"/>
      <c r="HG238" s="49"/>
      <c r="HH238" s="49"/>
      <c r="HI238" s="49"/>
      <c r="HJ238" s="49"/>
      <c r="HK238" s="49"/>
      <c r="HL238" s="49"/>
      <c r="HM238" s="49"/>
      <c r="HN238" s="49"/>
      <c r="HO238" s="49"/>
      <c r="HP238" s="49"/>
      <c r="HQ238" s="49"/>
      <c r="HR238" s="49"/>
      <c r="HS238" s="49"/>
      <c r="HT238" s="49"/>
      <c r="HU238" s="49"/>
      <c r="HV238" s="49"/>
      <c r="HW238" s="49"/>
      <c r="HX238" s="49"/>
      <c r="HY238" s="49"/>
      <c r="HZ238" s="49"/>
      <c r="IA238" s="49"/>
      <c r="IB238" s="49"/>
      <c r="IC238" s="49"/>
      <c r="ID238" s="49"/>
      <c r="IE238" s="49"/>
      <c r="IF238" s="49"/>
      <c r="IG238" s="49"/>
      <c r="IH238" s="49"/>
      <c r="II238" s="49"/>
      <c r="IJ238" s="49"/>
      <c r="IK238" s="49"/>
      <c r="IL238" s="49"/>
      <c r="IM238" s="49"/>
      <c r="IN238" s="49"/>
      <c r="IO238" s="49"/>
      <c r="IP238" s="49"/>
      <c r="IQ238" s="49"/>
      <c r="IR238" s="49"/>
      <c r="IS238" s="49"/>
      <c r="IT238" s="49"/>
      <c r="IU238" s="49"/>
      <c r="IV238" s="49"/>
      <c r="IW238" s="49"/>
      <c r="IX238" s="49"/>
      <c r="IY238" s="49"/>
      <c r="IZ238" s="49"/>
      <c r="JA238" s="49"/>
      <c r="JB238" s="49"/>
      <c r="JC238" s="49"/>
      <c r="JD238" s="49"/>
      <c r="JE238" s="49"/>
      <c r="JF238" s="49"/>
      <c r="JG238" s="49"/>
      <c r="JH238" s="49"/>
      <c r="JI238" s="49"/>
      <c r="JJ238" s="49"/>
      <c r="JK238" s="49"/>
      <c r="JL238" s="49"/>
      <c r="JM238" s="49"/>
      <c r="JN238" s="49"/>
      <c r="JO238" s="49"/>
      <c r="JP238" s="49"/>
      <c r="JQ238" s="49"/>
      <c r="JR238" s="49"/>
      <c r="JS238" s="49"/>
      <c r="JT238" s="49"/>
      <c r="JU238" s="49"/>
      <c r="JV238" s="49"/>
      <c r="JW238" s="49"/>
      <c r="JX238" s="49"/>
      <c r="JY238" s="49"/>
      <c r="JZ238" s="49"/>
      <c r="KA238" s="49"/>
      <c r="KB238" s="49"/>
      <c r="KC238" s="49"/>
      <c r="KD238" s="49"/>
      <c r="KE238" s="49"/>
      <c r="KF238" s="49"/>
      <c r="KG238" s="49"/>
      <c r="KH238" s="49"/>
      <c r="KI238" s="49"/>
      <c r="KJ238" s="49"/>
      <c r="KK238" s="49"/>
      <c r="KL238" s="49"/>
      <c r="KM238" s="49"/>
      <c r="KN238" s="49"/>
      <c r="KO238" s="49"/>
      <c r="KP238" s="49"/>
      <c r="KQ238" s="49"/>
      <c r="KR238" s="49"/>
      <c r="KS238" s="49"/>
      <c r="KT238" s="49"/>
      <c r="KU238" s="49"/>
      <c r="KV238" s="49"/>
      <c r="KW238" s="49"/>
      <c r="KX238" s="49"/>
      <c r="KY238" s="49"/>
      <c r="KZ238" s="49"/>
      <c r="LA238" s="49"/>
      <c r="LB238" s="49"/>
      <c r="LC238" s="49"/>
      <c r="LD238" s="49"/>
      <c r="LE238" s="49"/>
      <c r="LF238" s="49"/>
      <c r="LG238" s="49"/>
      <c r="LH238" s="49"/>
      <c r="LI238" s="49"/>
      <c r="LJ238" s="49"/>
      <c r="LK238" s="49"/>
      <c r="LL238" s="49"/>
      <c r="LM238" s="49"/>
      <c r="LN238" s="49"/>
      <c r="LO238" s="49"/>
      <c r="LP238" s="49"/>
      <c r="LQ238" s="49"/>
      <c r="LR238" s="49"/>
      <c r="LS238" s="49"/>
      <c r="LT238" s="49"/>
      <c r="LU238" s="49"/>
      <c r="LV238" s="49"/>
      <c r="LW238" s="49"/>
      <c r="LX238" s="49"/>
      <c r="LY238" s="49"/>
      <c r="LZ238" s="49"/>
      <c r="MA238" s="49"/>
      <c r="MB238" s="49"/>
      <c r="MC238" s="49"/>
      <c r="MD238" s="49"/>
      <c r="ME238" s="49"/>
      <c r="MF238" s="49"/>
      <c r="MG238" s="49"/>
      <c r="MH238" s="49"/>
      <c r="MI238" s="49"/>
      <c r="MJ238" s="49"/>
      <c r="MK238" s="49"/>
      <c r="ML238" s="49"/>
      <c r="MM238" s="49"/>
      <c r="MN238" s="49"/>
      <c r="MO238" s="49"/>
      <c r="MP238" s="49"/>
      <c r="MQ238" s="49"/>
      <c r="MR238" s="49"/>
      <c r="MS238" s="49"/>
      <c r="MT238" s="49"/>
      <c r="MU238" s="49"/>
      <c r="MV238" s="49"/>
      <c r="MW238" s="49"/>
      <c r="MX238" s="49"/>
      <c r="MY238" s="49"/>
      <c r="MZ238" s="49"/>
      <c r="NA238" s="49"/>
      <c r="NB238" s="49"/>
      <c r="NC238" s="49"/>
      <c r="ND238" s="49"/>
      <c r="NE238" s="49"/>
      <c r="NF238" s="49"/>
      <c r="NG238" s="49"/>
      <c r="NH238" s="49"/>
      <c r="NI238" s="49"/>
      <c r="NJ238" s="49"/>
      <c r="NK238" s="49"/>
      <c r="NL238" s="49"/>
      <c r="NM238" s="49"/>
      <c r="NN238" s="49"/>
      <c r="NO238" s="49"/>
      <c r="NP238" s="49"/>
      <c r="NQ238" s="49"/>
      <c r="NR238" s="49"/>
      <c r="NS238" s="49"/>
      <c r="NT238" s="49"/>
      <c r="NU238" s="49"/>
      <c r="NV238" s="49"/>
      <c r="NW238" s="49"/>
      <c r="NX238" s="49"/>
      <c r="NY238" s="49"/>
      <c r="NZ238" s="49"/>
      <c r="OA238" s="49"/>
      <c r="OB238" s="49"/>
      <c r="OC238" s="49"/>
      <c r="OD238" s="49"/>
    </row>
    <row r="239" spans="1:394" s="4" customFormat="1" x14ac:dyDescent="0.25">
      <c r="A239" s="25"/>
      <c r="B239" s="26"/>
      <c r="C239" s="27"/>
      <c r="D239" s="27"/>
      <c r="E239" s="27"/>
      <c r="F239" s="27"/>
      <c r="G239" s="27"/>
      <c r="H239" s="28"/>
      <c r="I239" s="28"/>
      <c r="J239" s="29"/>
      <c r="K239" s="29"/>
      <c r="L239" s="29"/>
      <c r="M239" s="29"/>
      <c r="N239" s="29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  <c r="BE239" s="49"/>
      <c r="BF239" s="49"/>
      <c r="BG239" s="49"/>
      <c r="BH239" s="49"/>
      <c r="BI239" s="49"/>
      <c r="BJ239" s="49"/>
      <c r="BK239" s="49"/>
      <c r="BL239" s="49"/>
      <c r="BM239" s="49"/>
      <c r="BN239" s="49"/>
      <c r="BO239" s="49"/>
      <c r="BP239" s="49"/>
      <c r="BQ239" s="49"/>
      <c r="BR239" s="49"/>
      <c r="BS239" s="49"/>
      <c r="BT239" s="49"/>
      <c r="BU239" s="49"/>
      <c r="BV239" s="49"/>
      <c r="BW239" s="49"/>
      <c r="BX239" s="49"/>
      <c r="BY239" s="49"/>
      <c r="BZ239" s="49"/>
      <c r="CA239" s="49"/>
      <c r="CB239" s="49"/>
      <c r="CC239" s="49"/>
      <c r="CD239" s="49"/>
      <c r="CE239" s="49"/>
      <c r="CF239" s="49"/>
      <c r="CG239" s="49"/>
      <c r="CH239" s="49"/>
      <c r="CI239" s="49"/>
      <c r="CJ239" s="49"/>
      <c r="CK239" s="49"/>
      <c r="CL239" s="49"/>
      <c r="CM239" s="49"/>
      <c r="CN239" s="49"/>
      <c r="CO239" s="49"/>
      <c r="CP239" s="49"/>
      <c r="CQ239" s="49"/>
      <c r="CR239" s="49"/>
      <c r="CS239" s="49"/>
      <c r="CT239" s="49"/>
      <c r="CU239" s="49"/>
      <c r="CV239" s="49"/>
      <c r="CW239" s="49"/>
      <c r="CX239" s="49"/>
      <c r="CY239" s="49"/>
      <c r="CZ239" s="49"/>
      <c r="DA239" s="49"/>
      <c r="DB239" s="49"/>
      <c r="DC239" s="49"/>
      <c r="DD239" s="49"/>
      <c r="DE239" s="49"/>
      <c r="DF239" s="49"/>
      <c r="DG239" s="49"/>
      <c r="DH239" s="49"/>
      <c r="DI239" s="49"/>
      <c r="DJ239" s="49"/>
      <c r="DK239" s="49"/>
      <c r="DL239" s="49"/>
      <c r="DM239" s="49"/>
      <c r="DN239" s="49"/>
      <c r="DO239" s="49"/>
      <c r="DP239" s="49"/>
      <c r="DQ239" s="49"/>
      <c r="DR239" s="49"/>
      <c r="DS239" s="49"/>
      <c r="DT239" s="49"/>
      <c r="DU239" s="49"/>
      <c r="DV239" s="49"/>
      <c r="DW239" s="49"/>
      <c r="DX239" s="49"/>
      <c r="DY239" s="49"/>
      <c r="DZ239" s="49"/>
      <c r="EA239" s="49"/>
      <c r="EB239" s="49"/>
      <c r="EC239" s="49"/>
      <c r="ED239" s="49"/>
      <c r="EE239" s="49"/>
      <c r="EF239" s="49"/>
      <c r="EG239" s="49"/>
      <c r="EH239" s="49"/>
      <c r="EI239" s="49"/>
      <c r="EJ239" s="49"/>
      <c r="EK239" s="49"/>
      <c r="EL239" s="49"/>
      <c r="EM239" s="49"/>
      <c r="EN239" s="49"/>
      <c r="EO239" s="49"/>
      <c r="EP239" s="49"/>
      <c r="EQ239" s="49"/>
      <c r="ER239" s="49"/>
      <c r="ES239" s="49"/>
      <c r="ET239" s="49"/>
      <c r="EU239" s="49"/>
      <c r="EV239" s="49"/>
      <c r="EW239" s="49"/>
      <c r="EX239" s="49"/>
      <c r="EY239" s="49"/>
      <c r="EZ239" s="49"/>
      <c r="FA239" s="49"/>
      <c r="FB239" s="49"/>
      <c r="FC239" s="49"/>
      <c r="FD239" s="49"/>
      <c r="FE239" s="49"/>
      <c r="FF239" s="49"/>
      <c r="FG239" s="49"/>
      <c r="FH239" s="49"/>
      <c r="FI239" s="49"/>
      <c r="FJ239" s="49"/>
      <c r="FK239" s="49"/>
      <c r="FL239" s="49"/>
      <c r="FM239" s="49"/>
      <c r="FN239" s="49"/>
      <c r="FO239" s="49"/>
      <c r="FP239" s="49"/>
      <c r="FQ239" s="49"/>
      <c r="FR239" s="49"/>
      <c r="FS239" s="49"/>
      <c r="FT239" s="49"/>
      <c r="FU239" s="49"/>
      <c r="FV239" s="49"/>
      <c r="FW239" s="49"/>
      <c r="FX239" s="49"/>
      <c r="FY239" s="49"/>
      <c r="FZ239" s="49"/>
      <c r="GA239" s="49"/>
      <c r="GB239" s="49"/>
      <c r="GC239" s="49"/>
      <c r="GD239" s="49"/>
      <c r="GE239" s="49"/>
      <c r="GF239" s="49"/>
      <c r="GG239" s="49"/>
      <c r="GH239" s="49"/>
      <c r="GI239" s="49"/>
      <c r="GJ239" s="49"/>
      <c r="GK239" s="49"/>
      <c r="GL239" s="49"/>
      <c r="GM239" s="49"/>
      <c r="GN239" s="49"/>
      <c r="GO239" s="49"/>
      <c r="GP239" s="49"/>
      <c r="GQ239" s="49"/>
      <c r="GR239" s="49"/>
      <c r="GS239" s="49"/>
      <c r="GT239" s="49"/>
      <c r="GU239" s="49"/>
      <c r="GV239" s="49"/>
      <c r="GW239" s="49"/>
      <c r="GX239" s="49"/>
      <c r="GY239" s="49"/>
      <c r="GZ239" s="49"/>
      <c r="HA239" s="49"/>
      <c r="HB239" s="49"/>
      <c r="HC239" s="49"/>
      <c r="HD239" s="49"/>
      <c r="HE239" s="49"/>
      <c r="HF239" s="49"/>
      <c r="HG239" s="49"/>
      <c r="HH239" s="49"/>
      <c r="HI239" s="49"/>
      <c r="HJ239" s="49"/>
      <c r="HK239" s="49"/>
      <c r="HL239" s="49"/>
      <c r="HM239" s="49"/>
      <c r="HN239" s="49"/>
      <c r="HO239" s="49"/>
      <c r="HP239" s="49"/>
      <c r="HQ239" s="49"/>
      <c r="HR239" s="49"/>
      <c r="HS239" s="49"/>
      <c r="HT239" s="49"/>
      <c r="HU239" s="49"/>
      <c r="HV239" s="49"/>
      <c r="HW239" s="49"/>
      <c r="HX239" s="49"/>
      <c r="HY239" s="49"/>
      <c r="HZ239" s="49"/>
      <c r="IA239" s="49"/>
      <c r="IB239" s="49"/>
      <c r="IC239" s="49"/>
      <c r="ID239" s="49"/>
      <c r="IE239" s="49"/>
      <c r="IF239" s="49"/>
      <c r="IG239" s="49"/>
      <c r="IH239" s="49"/>
      <c r="II239" s="49"/>
      <c r="IJ239" s="49"/>
      <c r="IK239" s="49"/>
      <c r="IL239" s="49"/>
      <c r="IM239" s="49"/>
      <c r="IN239" s="49"/>
      <c r="IO239" s="49"/>
      <c r="IP239" s="49"/>
      <c r="IQ239" s="49"/>
      <c r="IR239" s="49"/>
      <c r="IS239" s="49"/>
      <c r="IT239" s="49"/>
      <c r="IU239" s="49"/>
      <c r="IV239" s="49"/>
      <c r="IW239" s="49"/>
      <c r="IX239" s="49"/>
      <c r="IY239" s="49"/>
      <c r="IZ239" s="49"/>
      <c r="JA239" s="49"/>
      <c r="JB239" s="49"/>
      <c r="JC239" s="49"/>
      <c r="JD239" s="49"/>
      <c r="JE239" s="49"/>
      <c r="JF239" s="49"/>
      <c r="JG239" s="49"/>
      <c r="JH239" s="49"/>
      <c r="JI239" s="49"/>
      <c r="JJ239" s="49"/>
      <c r="JK239" s="49"/>
      <c r="JL239" s="49"/>
      <c r="JM239" s="49"/>
      <c r="JN239" s="49"/>
      <c r="JO239" s="49"/>
      <c r="JP239" s="49"/>
      <c r="JQ239" s="49"/>
      <c r="JR239" s="49"/>
      <c r="JS239" s="49"/>
      <c r="JT239" s="49"/>
      <c r="JU239" s="49"/>
      <c r="JV239" s="49"/>
      <c r="JW239" s="49"/>
      <c r="JX239" s="49"/>
      <c r="JY239" s="49"/>
      <c r="JZ239" s="49"/>
      <c r="KA239" s="49"/>
      <c r="KB239" s="49"/>
      <c r="KC239" s="49"/>
      <c r="KD239" s="49"/>
      <c r="KE239" s="49"/>
      <c r="KF239" s="49"/>
      <c r="KG239" s="49"/>
      <c r="KH239" s="49"/>
      <c r="KI239" s="49"/>
      <c r="KJ239" s="49"/>
      <c r="KK239" s="49"/>
      <c r="KL239" s="49"/>
      <c r="KM239" s="49"/>
      <c r="KN239" s="49"/>
      <c r="KO239" s="49"/>
      <c r="KP239" s="49"/>
      <c r="KQ239" s="49"/>
      <c r="KR239" s="49"/>
      <c r="KS239" s="49"/>
      <c r="KT239" s="49"/>
      <c r="KU239" s="49"/>
      <c r="KV239" s="49"/>
      <c r="KW239" s="49"/>
      <c r="KX239" s="49"/>
      <c r="KY239" s="49"/>
      <c r="KZ239" s="49"/>
      <c r="LA239" s="49"/>
      <c r="LB239" s="49"/>
      <c r="LC239" s="49"/>
      <c r="LD239" s="49"/>
      <c r="LE239" s="49"/>
      <c r="LF239" s="49"/>
      <c r="LG239" s="49"/>
      <c r="LH239" s="49"/>
      <c r="LI239" s="49"/>
      <c r="LJ239" s="49"/>
      <c r="LK239" s="49"/>
      <c r="LL239" s="49"/>
      <c r="LM239" s="49"/>
      <c r="LN239" s="49"/>
      <c r="LO239" s="49"/>
      <c r="LP239" s="49"/>
      <c r="LQ239" s="49"/>
      <c r="LR239" s="49"/>
      <c r="LS239" s="49"/>
      <c r="LT239" s="49"/>
      <c r="LU239" s="49"/>
      <c r="LV239" s="49"/>
      <c r="LW239" s="49"/>
      <c r="LX239" s="49"/>
      <c r="LY239" s="49"/>
      <c r="LZ239" s="49"/>
      <c r="MA239" s="49"/>
      <c r="MB239" s="49"/>
      <c r="MC239" s="49"/>
      <c r="MD239" s="49"/>
      <c r="ME239" s="49"/>
      <c r="MF239" s="49"/>
      <c r="MG239" s="49"/>
      <c r="MH239" s="49"/>
      <c r="MI239" s="49"/>
      <c r="MJ239" s="49"/>
      <c r="MK239" s="49"/>
      <c r="ML239" s="49"/>
      <c r="MM239" s="49"/>
      <c r="MN239" s="49"/>
      <c r="MO239" s="49"/>
      <c r="MP239" s="49"/>
      <c r="MQ239" s="49"/>
      <c r="MR239" s="49"/>
      <c r="MS239" s="49"/>
      <c r="MT239" s="49"/>
      <c r="MU239" s="49"/>
      <c r="MV239" s="49"/>
      <c r="MW239" s="49"/>
      <c r="MX239" s="49"/>
      <c r="MY239" s="49"/>
      <c r="MZ239" s="49"/>
      <c r="NA239" s="49"/>
      <c r="NB239" s="49"/>
      <c r="NC239" s="49"/>
      <c r="ND239" s="49"/>
      <c r="NE239" s="49"/>
      <c r="NF239" s="49"/>
      <c r="NG239" s="49"/>
      <c r="NH239" s="49"/>
      <c r="NI239" s="49"/>
      <c r="NJ239" s="49"/>
      <c r="NK239" s="49"/>
      <c r="NL239" s="49"/>
      <c r="NM239" s="49"/>
      <c r="NN239" s="49"/>
      <c r="NO239" s="49"/>
      <c r="NP239" s="49"/>
      <c r="NQ239" s="49"/>
      <c r="NR239" s="49"/>
      <c r="NS239" s="49"/>
      <c r="NT239" s="49"/>
      <c r="NU239" s="49"/>
      <c r="NV239" s="49"/>
      <c r="NW239" s="49"/>
      <c r="NX239" s="49"/>
      <c r="NY239" s="49"/>
      <c r="NZ239" s="49"/>
      <c r="OA239" s="49"/>
      <c r="OB239" s="49"/>
      <c r="OC239" s="49"/>
      <c r="OD239" s="49"/>
    </row>
    <row r="240" spans="1:394" s="4" customFormat="1" x14ac:dyDescent="0.25">
      <c r="A240" s="25"/>
      <c r="B240" s="26"/>
      <c r="C240" s="27"/>
      <c r="D240" s="27"/>
      <c r="E240" s="27"/>
      <c r="F240" s="27"/>
      <c r="G240" s="27"/>
      <c r="H240" s="28"/>
      <c r="I240" s="28"/>
      <c r="J240" s="29"/>
      <c r="K240" s="29"/>
      <c r="L240" s="29"/>
      <c r="M240" s="29"/>
      <c r="N240" s="29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  <c r="BE240" s="49"/>
      <c r="BF240" s="49"/>
      <c r="BG240" s="49"/>
      <c r="BH240" s="49"/>
      <c r="BI240" s="49"/>
      <c r="BJ240" s="49"/>
      <c r="BK240" s="49"/>
      <c r="BL240" s="49"/>
      <c r="BM240" s="49"/>
      <c r="BN240" s="49"/>
      <c r="BO240" s="49"/>
      <c r="BP240" s="49"/>
      <c r="BQ240" s="49"/>
      <c r="BR240" s="49"/>
      <c r="BS240" s="49"/>
      <c r="BT240" s="49"/>
      <c r="BU240" s="49"/>
      <c r="BV240" s="49"/>
      <c r="BW240" s="49"/>
      <c r="BX240" s="49"/>
      <c r="BY240" s="49"/>
      <c r="BZ240" s="49"/>
      <c r="CA240" s="49"/>
      <c r="CB240" s="49"/>
      <c r="CC240" s="49"/>
      <c r="CD240" s="49"/>
      <c r="CE240" s="49"/>
      <c r="CF240" s="49"/>
      <c r="CG240" s="49"/>
      <c r="CH240" s="49"/>
      <c r="CI240" s="49"/>
      <c r="CJ240" s="49"/>
      <c r="CK240" s="49"/>
      <c r="CL240" s="49"/>
      <c r="CM240" s="49"/>
      <c r="CN240" s="49"/>
      <c r="CO240" s="49"/>
      <c r="CP240" s="49"/>
      <c r="CQ240" s="49"/>
      <c r="CR240" s="49"/>
      <c r="CS240" s="49"/>
      <c r="CT240" s="49"/>
      <c r="CU240" s="49"/>
      <c r="CV240" s="49"/>
      <c r="CW240" s="49"/>
      <c r="CX240" s="49"/>
      <c r="CY240" s="49"/>
      <c r="CZ240" s="49"/>
      <c r="DA240" s="49"/>
      <c r="DB240" s="49"/>
      <c r="DC240" s="49"/>
      <c r="DD240" s="49"/>
      <c r="DE240" s="49"/>
      <c r="DF240" s="49"/>
      <c r="DG240" s="49"/>
      <c r="DH240" s="49"/>
      <c r="DI240" s="49"/>
      <c r="DJ240" s="49"/>
      <c r="DK240" s="49"/>
      <c r="DL240" s="49"/>
      <c r="DM240" s="49"/>
      <c r="DN240" s="49"/>
      <c r="DO240" s="49"/>
      <c r="DP240" s="49"/>
      <c r="DQ240" s="49"/>
      <c r="DR240" s="49"/>
      <c r="DS240" s="49"/>
      <c r="DT240" s="49"/>
      <c r="DU240" s="49"/>
      <c r="DV240" s="49"/>
      <c r="DW240" s="49"/>
      <c r="DX240" s="49"/>
      <c r="DY240" s="49"/>
      <c r="DZ240" s="49"/>
      <c r="EA240" s="49"/>
      <c r="EB240" s="49"/>
      <c r="EC240" s="49"/>
      <c r="ED240" s="49"/>
      <c r="EE240" s="49"/>
      <c r="EF240" s="49"/>
      <c r="EG240" s="49"/>
      <c r="EH240" s="49"/>
      <c r="EI240" s="49"/>
      <c r="EJ240" s="49"/>
      <c r="EK240" s="49"/>
      <c r="EL240" s="49"/>
      <c r="EM240" s="49"/>
      <c r="EN240" s="49"/>
      <c r="EO240" s="49"/>
      <c r="EP240" s="49"/>
      <c r="EQ240" s="49"/>
      <c r="ER240" s="49"/>
      <c r="ES240" s="49"/>
      <c r="ET240" s="49"/>
      <c r="EU240" s="49"/>
      <c r="EV240" s="49"/>
      <c r="EW240" s="49"/>
      <c r="EX240" s="49"/>
      <c r="EY240" s="49"/>
      <c r="EZ240" s="49"/>
      <c r="FA240" s="49"/>
      <c r="FB240" s="49"/>
      <c r="FC240" s="49"/>
      <c r="FD240" s="49"/>
      <c r="FE240" s="49"/>
      <c r="FF240" s="49"/>
      <c r="FG240" s="49"/>
      <c r="FH240" s="49"/>
      <c r="FI240" s="49"/>
      <c r="FJ240" s="49"/>
      <c r="FK240" s="49"/>
      <c r="FL240" s="49"/>
      <c r="FM240" s="49"/>
      <c r="FN240" s="49"/>
      <c r="FO240" s="49"/>
      <c r="FP240" s="49"/>
      <c r="FQ240" s="49"/>
      <c r="FR240" s="49"/>
      <c r="FS240" s="49"/>
      <c r="FT240" s="49"/>
      <c r="FU240" s="49"/>
      <c r="FV240" s="49"/>
      <c r="FW240" s="49"/>
      <c r="FX240" s="49"/>
      <c r="FY240" s="49"/>
      <c r="FZ240" s="49"/>
      <c r="GA240" s="49"/>
      <c r="GB240" s="49"/>
      <c r="GC240" s="49"/>
      <c r="GD240" s="49"/>
      <c r="GE240" s="49"/>
      <c r="GF240" s="49"/>
      <c r="GG240" s="49"/>
      <c r="GH240" s="49"/>
      <c r="GI240" s="49"/>
      <c r="GJ240" s="49"/>
      <c r="GK240" s="49"/>
      <c r="GL240" s="49"/>
      <c r="GM240" s="49"/>
      <c r="GN240" s="49"/>
      <c r="GO240" s="49"/>
      <c r="GP240" s="49"/>
      <c r="GQ240" s="49"/>
      <c r="GR240" s="49"/>
      <c r="GS240" s="49"/>
      <c r="GT240" s="49"/>
      <c r="GU240" s="49"/>
      <c r="GV240" s="49"/>
      <c r="GW240" s="49"/>
      <c r="GX240" s="49"/>
      <c r="GY240" s="49"/>
      <c r="GZ240" s="49"/>
      <c r="HA240" s="49"/>
      <c r="HB240" s="49"/>
      <c r="HC240" s="49"/>
      <c r="HD240" s="49"/>
      <c r="HE240" s="49"/>
      <c r="HF240" s="49"/>
      <c r="HG240" s="49"/>
      <c r="HH240" s="49"/>
      <c r="HI240" s="49"/>
      <c r="HJ240" s="49"/>
      <c r="HK240" s="49"/>
      <c r="HL240" s="49"/>
      <c r="HM240" s="49"/>
      <c r="HN240" s="49"/>
      <c r="HO240" s="49"/>
      <c r="HP240" s="49"/>
      <c r="HQ240" s="49"/>
      <c r="HR240" s="49"/>
      <c r="HS240" s="49"/>
      <c r="HT240" s="49"/>
      <c r="HU240" s="49"/>
      <c r="HV240" s="49"/>
      <c r="HW240" s="49"/>
      <c r="HX240" s="49"/>
      <c r="HY240" s="49"/>
      <c r="HZ240" s="49"/>
      <c r="IA240" s="49"/>
      <c r="IB240" s="49"/>
      <c r="IC240" s="49"/>
      <c r="ID240" s="49"/>
      <c r="IE240" s="49"/>
      <c r="IF240" s="49"/>
      <c r="IG240" s="49"/>
      <c r="IH240" s="49"/>
      <c r="II240" s="49"/>
      <c r="IJ240" s="49"/>
      <c r="IK240" s="49"/>
      <c r="IL240" s="49"/>
      <c r="IM240" s="49"/>
      <c r="IN240" s="49"/>
      <c r="IO240" s="49"/>
      <c r="IP240" s="49"/>
      <c r="IQ240" s="49"/>
      <c r="IR240" s="49"/>
      <c r="IS240" s="49"/>
      <c r="IT240" s="49"/>
      <c r="IU240" s="49"/>
      <c r="IV240" s="49"/>
      <c r="IW240" s="49"/>
      <c r="IX240" s="49"/>
      <c r="IY240" s="49"/>
      <c r="IZ240" s="49"/>
      <c r="JA240" s="49"/>
      <c r="JB240" s="49"/>
      <c r="JC240" s="49"/>
      <c r="JD240" s="49"/>
      <c r="JE240" s="49"/>
      <c r="JF240" s="49"/>
      <c r="JG240" s="49"/>
      <c r="JH240" s="49"/>
      <c r="JI240" s="49"/>
      <c r="JJ240" s="49"/>
      <c r="JK240" s="49"/>
      <c r="JL240" s="49"/>
      <c r="JM240" s="49"/>
      <c r="JN240" s="49"/>
      <c r="JO240" s="49"/>
      <c r="JP240" s="49"/>
      <c r="JQ240" s="49"/>
      <c r="JR240" s="49"/>
      <c r="JS240" s="49"/>
      <c r="JT240" s="49"/>
      <c r="JU240" s="49"/>
      <c r="JV240" s="49"/>
      <c r="JW240" s="49"/>
      <c r="JX240" s="49"/>
      <c r="JY240" s="49"/>
      <c r="JZ240" s="49"/>
      <c r="KA240" s="49"/>
      <c r="KB240" s="49"/>
      <c r="KC240" s="49"/>
      <c r="KD240" s="49"/>
      <c r="KE240" s="49"/>
      <c r="KF240" s="49"/>
      <c r="KG240" s="49"/>
      <c r="KH240" s="49"/>
      <c r="KI240" s="49"/>
      <c r="KJ240" s="49"/>
      <c r="KK240" s="49"/>
      <c r="KL240" s="49"/>
      <c r="KM240" s="49"/>
      <c r="KN240" s="49"/>
      <c r="KO240" s="49"/>
      <c r="KP240" s="49"/>
      <c r="KQ240" s="49"/>
      <c r="KR240" s="49"/>
      <c r="KS240" s="49"/>
      <c r="KT240" s="49"/>
      <c r="KU240" s="49"/>
      <c r="KV240" s="49"/>
      <c r="KW240" s="49"/>
      <c r="KX240" s="49"/>
      <c r="KY240" s="49"/>
      <c r="KZ240" s="49"/>
      <c r="LA240" s="49"/>
      <c r="LB240" s="49"/>
      <c r="LC240" s="49"/>
      <c r="LD240" s="49"/>
      <c r="LE240" s="49"/>
      <c r="LF240" s="49"/>
      <c r="LG240" s="49"/>
      <c r="LH240" s="49"/>
      <c r="LI240" s="49"/>
      <c r="LJ240" s="49"/>
      <c r="LK240" s="49"/>
      <c r="LL240" s="49"/>
      <c r="LM240" s="49"/>
      <c r="LN240" s="49"/>
      <c r="LO240" s="49"/>
      <c r="LP240" s="49"/>
      <c r="LQ240" s="49"/>
      <c r="LR240" s="49"/>
      <c r="LS240" s="49"/>
      <c r="LT240" s="49"/>
      <c r="LU240" s="49"/>
      <c r="LV240" s="49"/>
      <c r="LW240" s="49"/>
      <c r="LX240" s="49"/>
      <c r="LY240" s="49"/>
      <c r="LZ240" s="49"/>
      <c r="MA240" s="49"/>
      <c r="MB240" s="49"/>
      <c r="MC240" s="49"/>
      <c r="MD240" s="49"/>
      <c r="ME240" s="49"/>
      <c r="MF240" s="49"/>
      <c r="MG240" s="49"/>
      <c r="MH240" s="49"/>
      <c r="MI240" s="49"/>
      <c r="MJ240" s="49"/>
      <c r="MK240" s="49"/>
      <c r="ML240" s="49"/>
      <c r="MM240" s="49"/>
      <c r="MN240" s="49"/>
      <c r="MO240" s="49"/>
      <c r="MP240" s="49"/>
      <c r="MQ240" s="49"/>
      <c r="MR240" s="49"/>
      <c r="MS240" s="49"/>
      <c r="MT240" s="49"/>
      <c r="MU240" s="49"/>
      <c r="MV240" s="49"/>
      <c r="MW240" s="49"/>
      <c r="MX240" s="49"/>
      <c r="MY240" s="49"/>
      <c r="MZ240" s="49"/>
      <c r="NA240" s="49"/>
      <c r="NB240" s="49"/>
      <c r="NC240" s="49"/>
      <c r="ND240" s="49"/>
      <c r="NE240" s="49"/>
      <c r="NF240" s="49"/>
      <c r="NG240" s="49"/>
      <c r="NH240" s="49"/>
      <c r="NI240" s="49"/>
      <c r="NJ240" s="49"/>
      <c r="NK240" s="49"/>
      <c r="NL240" s="49"/>
      <c r="NM240" s="49"/>
      <c r="NN240" s="49"/>
      <c r="NO240" s="49"/>
      <c r="NP240" s="49"/>
      <c r="NQ240" s="49"/>
      <c r="NR240" s="49"/>
      <c r="NS240" s="49"/>
      <c r="NT240" s="49"/>
      <c r="NU240" s="49"/>
      <c r="NV240" s="49"/>
      <c r="NW240" s="49"/>
      <c r="NX240" s="49"/>
      <c r="NY240" s="49"/>
      <c r="NZ240" s="49"/>
      <c r="OA240" s="49"/>
      <c r="OB240" s="49"/>
      <c r="OC240" s="49"/>
      <c r="OD240" s="49"/>
    </row>
    <row r="241" spans="1:394" s="4" customFormat="1" x14ac:dyDescent="0.25">
      <c r="A241" s="25"/>
      <c r="B241" s="26"/>
      <c r="C241" s="27"/>
      <c r="D241" s="27"/>
      <c r="E241" s="27"/>
      <c r="F241" s="27"/>
      <c r="G241" s="27"/>
      <c r="H241" s="28"/>
      <c r="I241" s="28"/>
      <c r="J241" s="29"/>
      <c r="K241" s="29"/>
      <c r="L241" s="29"/>
      <c r="M241" s="29"/>
      <c r="N241" s="29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  <c r="BE241" s="49"/>
      <c r="BF241" s="49"/>
      <c r="BG241" s="49"/>
      <c r="BH241" s="49"/>
      <c r="BI241" s="49"/>
      <c r="BJ241" s="49"/>
      <c r="BK241" s="49"/>
      <c r="BL241" s="49"/>
      <c r="BM241" s="49"/>
      <c r="BN241" s="49"/>
      <c r="BO241" s="49"/>
      <c r="BP241" s="49"/>
      <c r="BQ241" s="49"/>
      <c r="BR241" s="49"/>
      <c r="BS241" s="49"/>
      <c r="BT241" s="49"/>
      <c r="BU241" s="49"/>
      <c r="BV241" s="49"/>
      <c r="BW241" s="49"/>
      <c r="BX241" s="49"/>
      <c r="BY241" s="49"/>
      <c r="BZ241" s="49"/>
      <c r="CA241" s="49"/>
      <c r="CB241" s="49"/>
      <c r="CC241" s="49"/>
      <c r="CD241" s="49"/>
      <c r="CE241" s="49"/>
      <c r="CF241" s="49"/>
      <c r="CG241" s="49"/>
      <c r="CH241" s="49"/>
      <c r="CI241" s="49"/>
      <c r="CJ241" s="49"/>
      <c r="CK241" s="49"/>
      <c r="CL241" s="49"/>
      <c r="CM241" s="49"/>
      <c r="CN241" s="49"/>
      <c r="CO241" s="49"/>
      <c r="CP241" s="49"/>
      <c r="CQ241" s="49"/>
      <c r="CR241" s="49"/>
      <c r="CS241" s="49"/>
      <c r="CT241" s="49"/>
      <c r="CU241" s="49"/>
      <c r="CV241" s="49"/>
      <c r="CW241" s="49"/>
      <c r="CX241" s="49"/>
      <c r="CY241" s="49"/>
      <c r="CZ241" s="49"/>
      <c r="DA241" s="49"/>
      <c r="DB241" s="49"/>
      <c r="DC241" s="49"/>
      <c r="DD241" s="49"/>
      <c r="DE241" s="49"/>
      <c r="DF241" s="49"/>
      <c r="DG241" s="49"/>
      <c r="DH241" s="49"/>
      <c r="DI241" s="49"/>
      <c r="DJ241" s="49"/>
      <c r="DK241" s="49"/>
      <c r="DL241" s="49"/>
      <c r="DM241" s="49"/>
      <c r="DN241" s="49"/>
      <c r="DO241" s="49"/>
      <c r="DP241" s="49"/>
      <c r="DQ241" s="49"/>
      <c r="DR241" s="49"/>
      <c r="DS241" s="49"/>
      <c r="DT241" s="49"/>
      <c r="DU241" s="49"/>
      <c r="DV241" s="49"/>
      <c r="DW241" s="49"/>
      <c r="DX241" s="49"/>
      <c r="DY241" s="49"/>
      <c r="DZ241" s="49"/>
      <c r="EA241" s="49"/>
      <c r="EB241" s="49"/>
      <c r="EC241" s="49"/>
      <c r="ED241" s="49"/>
      <c r="EE241" s="49"/>
      <c r="EF241" s="49"/>
      <c r="EG241" s="49"/>
      <c r="EH241" s="49"/>
      <c r="EI241" s="49"/>
      <c r="EJ241" s="49"/>
      <c r="EK241" s="49"/>
      <c r="EL241" s="49"/>
      <c r="EM241" s="49"/>
      <c r="EN241" s="49"/>
      <c r="EO241" s="49"/>
      <c r="EP241" s="49"/>
      <c r="EQ241" s="49"/>
      <c r="ER241" s="49"/>
      <c r="ES241" s="49"/>
      <c r="ET241" s="49"/>
      <c r="EU241" s="49"/>
      <c r="EV241" s="49"/>
      <c r="EW241" s="49"/>
      <c r="EX241" s="49"/>
      <c r="EY241" s="49"/>
      <c r="EZ241" s="49"/>
      <c r="FA241" s="49"/>
      <c r="FB241" s="49"/>
      <c r="FC241" s="49"/>
      <c r="FD241" s="49"/>
      <c r="FE241" s="49"/>
      <c r="FF241" s="49"/>
      <c r="FG241" s="49"/>
      <c r="FH241" s="49"/>
      <c r="FI241" s="49"/>
      <c r="FJ241" s="49"/>
      <c r="FK241" s="49"/>
      <c r="FL241" s="49"/>
      <c r="FM241" s="49"/>
      <c r="FN241" s="49"/>
      <c r="FO241" s="49"/>
      <c r="FP241" s="49"/>
      <c r="FQ241" s="49"/>
      <c r="FR241" s="49"/>
      <c r="FS241" s="49"/>
      <c r="FT241" s="49"/>
      <c r="FU241" s="49"/>
      <c r="FV241" s="49"/>
      <c r="FW241" s="49"/>
      <c r="FX241" s="49"/>
      <c r="FY241" s="49"/>
      <c r="FZ241" s="49"/>
      <c r="GA241" s="49"/>
      <c r="GB241" s="49"/>
      <c r="GC241" s="49"/>
      <c r="GD241" s="49"/>
      <c r="GE241" s="49"/>
      <c r="GF241" s="49"/>
      <c r="GG241" s="49"/>
      <c r="GH241" s="49"/>
      <c r="GI241" s="49"/>
      <c r="GJ241" s="49"/>
      <c r="GK241" s="49"/>
      <c r="GL241" s="49"/>
      <c r="GM241" s="49"/>
      <c r="GN241" s="49"/>
      <c r="GO241" s="49"/>
      <c r="GP241" s="49"/>
      <c r="GQ241" s="49"/>
      <c r="GR241" s="49"/>
      <c r="GS241" s="49"/>
      <c r="GT241" s="49"/>
      <c r="GU241" s="49"/>
      <c r="GV241" s="49"/>
      <c r="GW241" s="49"/>
      <c r="GX241" s="49"/>
      <c r="GY241" s="49"/>
      <c r="GZ241" s="49"/>
      <c r="HA241" s="49"/>
      <c r="HB241" s="49"/>
      <c r="HC241" s="49"/>
      <c r="HD241" s="49"/>
      <c r="HE241" s="49"/>
      <c r="HF241" s="49"/>
      <c r="HG241" s="49"/>
      <c r="HH241" s="49"/>
      <c r="HI241" s="49"/>
      <c r="HJ241" s="49"/>
      <c r="HK241" s="49"/>
      <c r="HL241" s="49"/>
      <c r="HM241" s="49"/>
      <c r="HN241" s="49"/>
      <c r="HO241" s="49"/>
      <c r="HP241" s="49"/>
      <c r="HQ241" s="49"/>
      <c r="HR241" s="49"/>
      <c r="HS241" s="49"/>
      <c r="HT241" s="49"/>
      <c r="HU241" s="49"/>
      <c r="HV241" s="49"/>
      <c r="HW241" s="49"/>
      <c r="HX241" s="49"/>
      <c r="HY241" s="49"/>
      <c r="HZ241" s="49"/>
      <c r="IA241" s="49"/>
      <c r="IB241" s="49"/>
      <c r="IC241" s="49"/>
      <c r="ID241" s="49"/>
      <c r="IE241" s="49"/>
      <c r="IF241" s="49"/>
      <c r="IG241" s="49"/>
      <c r="IH241" s="49"/>
      <c r="II241" s="49"/>
      <c r="IJ241" s="49"/>
      <c r="IK241" s="49"/>
      <c r="IL241" s="49"/>
      <c r="IM241" s="49"/>
      <c r="IN241" s="49"/>
      <c r="IO241" s="49"/>
      <c r="IP241" s="49"/>
      <c r="IQ241" s="49"/>
      <c r="IR241" s="49"/>
      <c r="IS241" s="49"/>
      <c r="IT241" s="49"/>
      <c r="IU241" s="49"/>
      <c r="IV241" s="49"/>
      <c r="IW241" s="49"/>
      <c r="IX241" s="49"/>
      <c r="IY241" s="49"/>
      <c r="IZ241" s="49"/>
      <c r="JA241" s="49"/>
      <c r="JB241" s="49"/>
      <c r="JC241" s="49"/>
      <c r="JD241" s="49"/>
      <c r="JE241" s="49"/>
      <c r="JF241" s="49"/>
      <c r="JG241" s="49"/>
      <c r="JH241" s="49"/>
      <c r="JI241" s="49"/>
      <c r="JJ241" s="49"/>
      <c r="JK241" s="49"/>
      <c r="JL241" s="49"/>
      <c r="JM241" s="49"/>
      <c r="JN241" s="49"/>
      <c r="JO241" s="49"/>
      <c r="JP241" s="49"/>
      <c r="JQ241" s="49"/>
      <c r="JR241" s="49"/>
      <c r="JS241" s="49"/>
      <c r="JT241" s="49"/>
      <c r="JU241" s="49"/>
      <c r="JV241" s="49"/>
      <c r="JW241" s="49"/>
      <c r="JX241" s="49"/>
      <c r="JY241" s="49"/>
      <c r="JZ241" s="49"/>
      <c r="KA241" s="49"/>
      <c r="KB241" s="49"/>
      <c r="KC241" s="49"/>
      <c r="KD241" s="49"/>
      <c r="KE241" s="49"/>
      <c r="KF241" s="49"/>
      <c r="KG241" s="49"/>
      <c r="KH241" s="49"/>
      <c r="KI241" s="49"/>
      <c r="KJ241" s="49"/>
      <c r="KK241" s="49"/>
      <c r="KL241" s="49"/>
      <c r="KM241" s="49"/>
      <c r="KN241" s="49"/>
      <c r="KO241" s="49"/>
      <c r="KP241" s="49"/>
      <c r="KQ241" s="49"/>
      <c r="KR241" s="49"/>
      <c r="KS241" s="49"/>
      <c r="KT241" s="49"/>
      <c r="KU241" s="49"/>
      <c r="KV241" s="49"/>
      <c r="KW241" s="49"/>
      <c r="KX241" s="49"/>
      <c r="KY241" s="49"/>
      <c r="KZ241" s="49"/>
      <c r="LA241" s="49"/>
      <c r="LB241" s="49"/>
      <c r="LC241" s="49"/>
      <c r="LD241" s="49"/>
      <c r="LE241" s="49"/>
      <c r="LF241" s="49"/>
      <c r="LG241" s="49"/>
      <c r="LH241" s="49"/>
      <c r="LI241" s="49"/>
      <c r="LJ241" s="49"/>
      <c r="LK241" s="49"/>
      <c r="LL241" s="49"/>
      <c r="LM241" s="49"/>
      <c r="LN241" s="49"/>
      <c r="LO241" s="49"/>
      <c r="LP241" s="49"/>
      <c r="LQ241" s="49"/>
      <c r="LR241" s="49"/>
      <c r="LS241" s="49"/>
      <c r="LT241" s="49"/>
      <c r="LU241" s="49"/>
      <c r="LV241" s="49"/>
      <c r="LW241" s="49"/>
      <c r="LX241" s="49"/>
      <c r="LY241" s="49"/>
      <c r="LZ241" s="49"/>
      <c r="MA241" s="49"/>
      <c r="MB241" s="49"/>
      <c r="MC241" s="49"/>
      <c r="MD241" s="49"/>
      <c r="ME241" s="49"/>
      <c r="MF241" s="49"/>
      <c r="MG241" s="49"/>
      <c r="MH241" s="49"/>
      <c r="MI241" s="49"/>
      <c r="MJ241" s="49"/>
      <c r="MK241" s="49"/>
      <c r="ML241" s="49"/>
      <c r="MM241" s="49"/>
      <c r="MN241" s="49"/>
      <c r="MO241" s="49"/>
      <c r="MP241" s="49"/>
      <c r="MQ241" s="49"/>
      <c r="MR241" s="49"/>
      <c r="MS241" s="49"/>
      <c r="MT241" s="49"/>
      <c r="MU241" s="49"/>
      <c r="MV241" s="49"/>
      <c r="MW241" s="49"/>
      <c r="MX241" s="49"/>
      <c r="MY241" s="49"/>
      <c r="MZ241" s="49"/>
      <c r="NA241" s="49"/>
      <c r="NB241" s="49"/>
      <c r="NC241" s="49"/>
      <c r="ND241" s="49"/>
      <c r="NE241" s="49"/>
      <c r="NF241" s="49"/>
      <c r="NG241" s="49"/>
      <c r="NH241" s="49"/>
      <c r="NI241" s="49"/>
      <c r="NJ241" s="49"/>
      <c r="NK241" s="49"/>
      <c r="NL241" s="49"/>
      <c r="NM241" s="49"/>
      <c r="NN241" s="49"/>
      <c r="NO241" s="49"/>
      <c r="NP241" s="49"/>
      <c r="NQ241" s="49"/>
      <c r="NR241" s="49"/>
      <c r="NS241" s="49"/>
      <c r="NT241" s="49"/>
      <c r="NU241" s="49"/>
      <c r="NV241" s="49"/>
      <c r="NW241" s="49"/>
      <c r="NX241" s="49"/>
      <c r="NY241" s="49"/>
      <c r="NZ241" s="49"/>
      <c r="OA241" s="49"/>
      <c r="OB241" s="49"/>
      <c r="OC241" s="49"/>
      <c r="OD241" s="49"/>
    </row>
    <row r="242" spans="1:394" s="4" customFormat="1" x14ac:dyDescent="0.25">
      <c r="A242" s="25"/>
      <c r="B242" s="26"/>
      <c r="C242" s="27"/>
      <c r="D242" s="27"/>
      <c r="E242" s="27"/>
      <c r="F242" s="27"/>
      <c r="G242" s="27"/>
      <c r="H242" s="28"/>
      <c r="I242" s="28"/>
      <c r="J242" s="29"/>
      <c r="K242" s="29"/>
      <c r="L242" s="29"/>
      <c r="M242" s="29"/>
      <c r="N242" s="29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49"/>
      <c r="BF242" s="49"/>
      <c r="BG242" s="49"/>
      <c r="BH242" s="49"/>
      <c r="BI242" s="49"/>
      <c r="BJ242" s="49"/>
      <c r="BK242" s="49"/>
      <c r="BL242" s="49"/>
      <c r="BM242" s="49"/>
      <c r="BN242" s="49"/>
      <c r="BO242" s="49"/>
      <c r="BP242" s="49"/>
      <c r="BQ242" s="49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  <c r="CF242" s="49"/>
      <c r="CG242" s="49"/>
      <c r="CH242" s="49"/>
      <c r="CI242" s="49"/>
      <c r="CJ242" s="49"/>
      <c r="CK242" s="49"/>
      <c r="CL242" s="49"/>
      <c r="CM242" s="49"/>
      <c r="CN242" s="49"/>
      <c r="CO242" s="49"/>
      <c r="CP242" s="49"/>
      <c r="CQ242" s="49"/>
      <c r="CR242" s="49"/>
      <c r="CS242" s="49"/>
      <c r="CT242" s="49"/>
      <c r="CU242" s="49"/>
      <c r="CV242" s="49"/>
      <c r="CW242" s="49"/>
      <c r="CX242" s="49"/>
      <c r="CY242" s="49"/>
      <c r="CZ242" s="49"/>
      <c r="DA242" s="49"/>
      <c r="DB242" s="49"/>
      <c r="DC242" s="49"/>
      <c r="DD242" s="49"/>
      <c r="DE242" s="49"/>
      <c r="DF242" s="49"/>
      <c r="DG242" s="49"/>
      <c r="DH242" s="49"/>
      <c r="DI242" s="49"/>
      <c r="DJ242" s="49"/>
      <c r="DK242" s="49"/>
      <c r="DL242" s="49"/>
      <c r="DM242" s="49"/>
      <c r="DN242" s="49"/>
      <c r="DO242" s="49"/>
      <c r="DP242" s="49"/>
      <c r="DQ242" s="49"/>
      <c r="DR242" s="49"/>
      <c r="DS242" s="49"/>
      <c r="DT242" s="49"/>
      <c r="DU242" s="49"/>
      <c r="DV242" s="49"/>
      <c r="DW242" s="49"/>
      <c r="DX242" s="49"/>
      <c r="DY242" s="49"/>
      <c r="DZ242" s="49"/>
      <c r="EA242" s="49"/>
      <c r="EB242" s="49"/>
      <c r="EC242" s="49"/>
      <c r="ED242" s="49"/>
      <c r="EE242" s="49"/>
      <c r="EF242" s="49"/>
      <c r="EG242" s="49"/>
      <c r="EH242" s="49"/>
      <c r="EI242" s="49"/>
      <c r="EJ242" s="49"/>
      <c r="EK242" s="49"/>
      <c r="EL242" s="49"/>
      <c r="EM242" s="49"/>
      <c r="EN242" s="49"/>
      <c r="EO242" s="49"/>
      <c r="EP242" s="49"/>
      <c r="EQ242" s="49"/>
      <c r="ER242" s="49"/>
      <c r="ES242" s="49"/>
      <c r="ET242" s="49"/>
      <c r="EU242" s="49"/>
      <c r="EV242" s="49"/>
      <c r="EW242" s="49"/>
      <c r="EX242" s="49"/>
      <c r="EY242" s="49"/>
      <c r="EZ242" s="49"/>
      <c r="FA242" s="49"/>
      <c r="FB242" s="49"/>
      <c r="FC242" s="49"/>
      <c r="FD242" s="49"/>
      <c r="FE242" s="49"/>
      <c r="FF242" s="49"/>
      <c r="FG242" s="49"/>
      <c r="FH242" s="49"/>
      <c r="FI242" s="49"/>
      <c r="FJ242" s="49"/>
      <c r="FK242" s="49"/>
      <c r="FL242" s="49"/>
      <c r="FM242" s="49"/>
      <c r="FN242" s="49"/>
      <c r="FO242" s="49"/>
      <c r="FP242" s="49"/>
      <c r="FQ242" s="49"/>
      <c r="FR242" s="49"/>
      <c r="FS242" s="49"/>
      <c r="FT242" s="49"/>
      <c r="FU242" s="49"/>
      <c r="FV242" s="49"/>
      <c r="FW242" s="49"/>
      <c r="FX242" s="49"/>
      <c r="FY242" s="49"/>
      <c r="FZ242" s="49"/>
      <c r="GA242" s="49"/>
      <c r="GB242" s="49"/>
      <c r="GC242" s="49"/>
      <c r="GD242" s="49"/>
      <c r="GE242" s="49"/>
      <c r="GF242" s="49"/>
      <c r="GG242" s="49"/>
      <c r="GH242" s="49"/>
      <c r="GI242" s="49"/>
      <c r="GJ242" s="49"/>
      <c r="GK242" s="49"/>
      <c r="GL242" s="49"/>
      <c r="GM242" s="49"/>
      <c r="GN242" s="49"/>
      <c r="GO242" s="49"/>
      <c r="GP242" s="49"/>
      <c r="GQ242" s="49"/>
      <c r="GR242" s="49"/>
      <c r="GS242" s="49"/>
      <c r="GT242" s="49"/>
      <c r="GU242" s="49"/>
      <c r="GV242" s="49"/>
      <c r="GW242" s="49"/>
      <c r="GX242" s="49"/>
      <c r="GY242" s="49"/>
      <c r="GZ242" s="49"/>
      <c r="HA242" s="49"/>
      <c r="HB242" s="49"/>
      <c r="HC242" s="49"/>
      <c r="HD242" s="49"/>
      <c r="HE242" s="49"/>
      <c r="HF242" s="49"/>
      <c r="HG242" s="49"/>
      <c r="HH242" s="49"/>
      <c r="HI242" s="49"/>
      <c r="HJ242" s="49"/>
      <c r="HK242" s="49"/>
      <c r="HL242" s="49"/>
      <c r="HM242" s="49"/>
      <c r="HN242" s="49"/>
      <c r="HO242" s="49"/>
      <c r="HP242" s="49"/>
      <c r="HQ242" s="49"/>
      <c r="HR242" s="49"/>
      <c r="HS242" s="49"/>
      <c r="HT242" s="49"/>
      <c r="HU242" s="49"/>
      <c r="HV242" s="49"/>
      <c r="HW242" s="49"/>
      <c r="HX242" s="49"/>
      <c r="HY242" s="49"/>
      <c r="HZ242" s="49"/>
      <c r="IA242" s="49"/>
      <c r="IB242" s="49"/>
      <c r="IC242" s="49"/>
      <c r="ID242" s="49"/>
      <c r="IE242" s="49"/>
      <c r="IF242" s="49"/>
      <c r="IG242" s="49"/>
      <c r="IH242" s="49"/>
      <c r="II242" s="49"/>
      <c r="IJ242" s="49"/>
      <c r="IK242" s="49"/>
      <c r="IL242" s="49"/>
      <c r="IM242" s="49"/>
      <c r="IN242" s="49"/>
      <c r="IO242" s="49"/>
      <c r="IP242" s="49"/>
      <c r="IQ242" s="49"/>
      <c r="IR242" s="49"/>
      <c r="IS242" s="49"/>
      <c r="IT242" s="49"/>
      <c r="IU242" s="49"/>
      <c r="IV242" s="49"/>
      <c r="IW242" s="49"/>
      <c r="IX242" s="49"/>
      <c r="IY242" s="49"/>
      <c r="IZ242" s="49"/>
      <c r="JA242" s="49"/>
      <c r="JB242" s="49"/>
      <c r="JC242" s="49"/>
      <c r="JD242" s="49"/>
      <c r="JE242" s="49"/>
      <c r="JF242" s="49"/>
      <c r="JG242" s="49"/>
      <c r="JH242" s="49"/>
      <c r="JI242" s="49"/>
      <c r="JJ242" s="49"/>
      <c r="JK242" s="49"/>
      <c r="JL242" s="49"/>
      <c r="JM242" s="49"/>
      <c r="JN242" s="49"/>
      <c r="JO242" s="49"/>
      <c r="JP242" s="49"/>
      <c r="JQ242" s="49"/>
      <c r="JR242" s="49"/>
      <c r="JS242" s="49"/>
      <c r="JT242" s="49"/>
      <c r="JU242" s="49"/>
      <c r="JV242" s="49"/>
      <c r="JW242" s="49"/>
      <c r="JX242" s="49"/>
      <c r="JY242" s="49"/>
      <c r="JZ242" s="49"/>
      <c r="KA242" s="49"/>
      <c r="KB242" s="49"/>
      <c r="KC242" s="49"/>
      <c r="KD242" s="49"/>
      <c r="KE242" s="49"/>
      <c r="KF242" s="49"/>
      <c r="KG242" s="49"/>
      <c r="KH242" s="49"/>
      <c r="KI242" s="49"/>
      <c r="KJ242" s="49"/>
      <c r="KK242" s="49"/>
      <c r="KL242" s="49"/>
      <c r="KM242" s="49"/>
      <c r="KN242" s="49"/>
      <c r="KO242" s="49"/>
      <c r="KP242" s="49"/>
      <c r="KQ242" s="49"/>
      <c r="KR242" s="49"/>
      <c r="KS242" s="49"/>
      <c r="KT242" s="49"/>
      <c r="KU242" s="49"/>
      <c r="KV242" s="49"/>
      <c r="KW242" s="49"/>
      <c r="KX242" s="49"/>
      <c r="KY242" s="49"/>
      <c r="KZ242" s="49"/>
      <c r="LA242" s="49"/>
      <c r="LB242" s="49"/>
      <c r="LC242" s="49"/>
      <c r="LD242" s="49"/>
      <c r="LE242" s="49"/>
      <c r="LF242" s="49"/>
      <c r="LG242" s="49"/>
      <c r="LH242" s="49"/>
      <c r="LI242" s="49"/>
      <c r="LJ242" s="49"/>
      <c r="LK242" s="49"/>
      <c r="LL242" s="49"/>
      <c r="LM242" s="49"/>
      <c r="LN242" s="49"/>
      <c r="LO242" s="49"/>
      <c r="LP242" s="49"/>
      <c r="LQ242" s="49"/>
      <c r="LR242" s="49"/>
      <c r="LS242" s="49"/>
      <c r="LT242" s="49"/>
      <c r="LU242" s="49"/>
      <c r="LV242" s="49"/>
      <c r="LW242" s="49"/>
      <c r="LX242" s="49"/>
      <c r="LY242" s="49"/>
      <c r="LZ242" s="49"/>
      <c r="MA242" s="49"/>
      <c r="MB242" s="49"/>
      <c r="MC242" s="49"/>
      <c r="MD242" s="49"/>
      <c r="ME242" s="49"/>
      <c r="MF242" s="49"/>
      <c r="MG242" s="49"/>
      <c r="MH242" s="49"/>
      <c r="MI242" s="49"/>
      <c r="MJ242" s="49"/>
      <c r="MK242" s="49"/>
      <c r="ML242" s="49"/>
      <c r="MM242" s="49"/>
      <c r="MN242" s="49"/>
      <c r="MO242" s="49"/>
      <c r="MP242" s="49"/>
      <c r="MQ242" s="49"/>
      <c r="MR242" s="49"/>
      <c r="MS242" s="49"/>
      <c r="MT242" s="49"/>
      <c r="MU242" s="49"/>
      <c r="MV242" s="49"/>
      <c r="MW242" s="49"/>
      <c r="MX242" s="49"/>
      <c r="MY242" s="49"/>
      <c r="MZ242" s="49"/>
      <c r="NA242" s="49"/>
      <c r="NB242" s="49"/>
      <c r="NC242" s="49"/>
      <c r="ND242" s="49"/>
      <c r="NE242" s="49"/>
      <c r="NF242" s="49"/>
      <c r="NG242" s="49"/>
      <c r="NH242" s="49"/>
      <c r="NI242" s="49"/>
      <c r="NJ242" s="49"/>
      <c r="NK242" s="49"/>
      <c r="NL242" s="49"/>
      <c r="NM242" s="49"/>
      <c r="NN242" s="49"/>
      <c r="NO242" s="49"/>
      <c r="NP242" s="49"/>
      <c r="NQ242" s="49"/>
      <c r="NR242" s="49"/>
      <c r="NS242" s="49"/>
      <c r="NT242" s="49"/>
      <c r="NU242" s="49"/>
      <c r="NV242" s="49"/>
      <c r="NW242" s="49"/>
      <c r="NX242" s="49"/>
      <c r="NY242" s="49"/>
      <c r="NZ242" s="49"/>
      <c r="OA242" s="49"/>
      <c r="OB242" s="49"/>
      <c r="OC242" s="49"/>
      <c r="OD242" s="49"/>
    </row>
    <row r="243" spans="1:394" s="4" customFormat="1" x14ac:dyDescent="0.25">
      <c r="A243" s="25"/>
      <c r="B243" s="26"/>
      <c r="C243" s="27"/>
      <c r="D243" s="27"/>
      <c r="E243" s="27"/>
      <c r="F243" s="27"/>
      <c r="G243" s="27"/>
      <c r="H243" s="28"/>
      <c r="I243" s="28"/>
      <c r="J243" s="29"/>
      <c r="K243" s="29"/>
      <c r="L243" s="29"/>
      <c r="M243" s="29"/>
      <c r="N243" s="29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9"/>
      <c r="BF243" s="49"/>
      <c r="BG243" s="49"/>
      <c r="BH243" s="49"/>
      <c r="BI243" s="49"/>
      <c r="BJ243" s="49"/>
      <c r="BK243" s="49"/>
      <c r="BL243" s="49"/>
      <c r="BM243" s="49"/>
      <c r="BN243" s="49"/>
      <c r="BO243" s="49"/>
      <c r="BP243" s="49"/>
      <c r="BQ243" s="49"/>
      <c r="BR243" s="49"/>
      <c r="BS243" s="49"/>
      <c r="BT243" s="49"/>
      <c r="BU243" s="49"/>
      <c r="BV243" s="49"/>
      <c r="BW243" s="49"/>
      <c r="BX243" s="49"/>
      <c r="BY243" s="49"/>
      <c r="BZ243" s="49"/>
      <c r="CA243" s="49"/>
      <c r="CB243" s="49"/>
      <c r="CC243" s="49"/>
      <c r="CD243" s="49"/>
      <c r="CE243" s="49"/>
      <c r="CF243" s="49"/>
      <c r="CG243" s="49"/>
      <c r="CH243" s="49"/>
      <c r="CI243" s="49"/>
      <c r="CJ243" s="49"/>
      <c r="CK243" s="49"/>
      <c r="CL243" s="49"/>
      <c r="CM243" s="49"/>
      <c r="CN243" s="49"/>
      <c r="CO243" s="49"/>
      <c r="CP243" s="49"/>
      <c r="CQ243" s="49"/>
      <c r="CR243" s="49"/>
      <c r="CS243" s="49"/>
      <c r="CT243" s="49"/>
      <c r="CU243" s="49"/>
      <c r="CV243" s="49"/>
      <c r="CW243" s="49"/>
      <c r="CX243" s="49"/>
      <c r="CY243" s="49"/>
      <c r="CZ243" s="49"/>
      <c r="DA243" s="49"/>
      <c r="DB243" s="49"/>
      <c r="DC243" s="49"/>
      <c r="DD243" s="49"/>
      <c r="DE243" s="49"/>
      <c r="DF243" s="49"/>
      <c r="DG243" s="49"/>
      <c r="DH243" s="49"/>
      <c r="DI243" s="49"/>
      <c r="DJ243" s="49"/>
      <c r="DK243" s="49"/>
      <c r="DL243" s="49"/>
      <c r="DM243" s="49"/>
      <c r="DN243" s="49"/>
      <c r="DO243" s="49"/>
      <c r="DP243" s="49"/>
      <c r="DQ243" s="49"/>
      <c r="DR243" s="49"/>
      <c r="DS243" s="49"/>
      <c r="DT243" s="49"/>
      <c r="DU243" s="49"/>
      <c r="DV243" s="49"/>
      <c r="DW243" s="49"/>
      <c r="DX243" s="49"/>
      <c r="DY243" s="49"/>
      <c r="DZ243" s="49"/>
      <c r="EA243" s="49"/>
      <c r="EB243" s="49"/>
      <c r="EC243" s="49"/>
      <c r="ED243" s="49"/>
      <c r="EE243" s="49"/>
      <c r="EF243" s="49"/>
      <c r="EG243" s="49"/>
      <c r="EH243" s="49"/>
      <c r="EI243" s="49"/>
      <c r="EJ243" s="49"/>
      <c r="EK243" s="49"/>
      <c r="EL243" s="49"/>
      <c r="EM243" s="49"/>
      <c r="EN243" s="49"/>
      <c r="EO243" s="49"/>
      <c r="EP243" s="49"/>
      <c r="EQ243" s="49"/>
      <c r="ER243" s="49"/>
      <c r="ES243" s="49"/>
      <c r="ET243" s="49"/>
      <c r="EU243" s="49"/>
      <c r="EV243" s="49"/>
      <c r="EW243" s="49"/>
      <c r="EX243" s="49"/>
      <c r="EY243" s="49"/>
      <c r="EZ243" s="49"/>
      <c r="FA243" s="49"/>
      <c r="FB243" s="49"/>
      <c r="FC243" s="49"/>
      <c r="FD243" s="49"/>
      <c r="FE243" s="49"/>
      <c r="FF243" s="49"/>
      <c r="FG243" s="49"/>
      <c r="FH243" s="49"/>
      <c r="FI243" s="49"/>
      <c r="FJ243" s="49"/>
      <c r="FK243" s="49"/>
      <c r="FL243" s="49"/>
      <c r="FM243" s="49"/>
      <c r="FN243" s="49"/>
      <c r="FO243" s="49"/>
      <c r="FP243" s="49"/>
      <c r="FQ243" s="49"/>
      <c r="FR243" s="49"/>
      <c r="FS243" s="49"/>
      <c r="FT243" s="49"/>
      <c r="FU243" s="49"/>
      <c r="FV243" s="49"/>
      <c r="FW243" s="49"/>
      <c r="FX243" s="49"/>
      <c r="FY243" s="49"/>
      <c r="FZ243" s="49"/>
      <c r="GA243" s="49"/>
      <c r="GB243" s="49"/>
      <c r="GC243" s="49"/>
      <c r="GD243" s="49"/>
      <c r="GE243" s="49"/>
      <c r="GF243" s="49"/>
      <c r="GG243" s="49"/>
      <c r="GH243" s="49"/>
      <c r="GI243" s="49"/>
      <c r="GJ243" s="49"/>
      <c r="GK243" s="49"/>
      <c r="GL243" s="49"/>
      <c r="GM243" s="49"/>
      <c r="GN243" s="49"/>
      <c r="GO243" s="49"/>
      <c r="GP243" s="49"/>
      <c r="GQ243" s="49"/>
      <c r="GR243" s="49"/>
      <c r="GS243" s="49"/>
      <c r="GT243" s="49"/>
      <c r="GU243" s="49"/>
      <c r="GV243" s="49"/>
      <c r="GW243" s="49"/>
      <c r="GX243" s="49"/>
      <c r="GY243" s="49"/>
      <c r="GZ243" s="49"/>
      <c r="HA243" s="49"/>
      <c r="HB243" s="49"/>
      <c r="HC243" s="49"/>
      <c r="HD243" s="49"/>
      <c r="HE243" s="49"/>
      <c r="HF243" s="49"/>
      <c r="HG243" s="49"/>
      <c r="HH243" s="49"/>
      <c r="HI243" s="49"/>
      <c r="HJ243" s="49"/>
      <c r="HK243" s="49"/>
      <c r="HL243" s="49"/>
      <c r="HM243" s="49"/>
      <c r="HN243" s="49"/>
      <c r="HO243" s="49"/>
      <c r="HP243" s="49"/>
      <c r="HQ243" s="49"/>
      <c r="HR243" s="49"/>
      <c r="HS243" s="49"/>
      <c r="HT243" s="49"/>
      <c r="HU243" s="49"/>
      <c r="HV243" s="49"/>
      <c r="HW243" s="49"/>
      <c r="HX243" s="49"/>
      <c r="HY243" s="49"/>
      <c r="HZ243" s="49"/>
      <c r="IA243" s="49"/>
      <c r="IB243" s="49"/>
      <c r="IC243" s="49"/>
      <c r="ID243" s="49"/>
      <c r="IE243" s="49"/>
      <c r="IF243" s="49"/>
      <c r="IG243" s="49"/>
      <c r="IH243" s="49"/>
      <c r="II243" s="49"/>
      <c r="IJ243" s="49"/>
      <c r="IK243" s="49"/>
      <c r="IL243" s="49"/>
      <c r="IM243" s="49"/>
      <c r="IN243" s="49"/>
      <c r="IO243" s="49"/>
      <c r="IP243" s="49"/>
      <c r="IQ243" s="49"/>
      <c r="IR243" s="49"/>
      <c r="IS243" s="49"/>
      <c r="IT243" s="49"/>
      <c r="IU243" s="49"/>
      <c r="IV243" s="49"/>
      <c r="IW243" s="49"/>
      <c r="IX243" s="49"/>
      <c r="IY243" s="49"/>
      <c r="IZ243" s="49"/>
      <c r="JA243" s="49"/>
      <c r="JB243" s="49"/>
      <c r="JC243" s="49"/>
      <c r="JD243" s="49"/>
      <c r="JE243" s="49"/>
      <c r="JF243" s="49"/>
      <c r="JG243" s="49"/>
      <c r="JH243" s="49"/>
      <c r="JI243" s="49"/>
      <c r="JJ243" s="49"/>
      <c r="JK243" s="49"/>
      <c r="JL243" s="49"/>
      <c r="JM243" s="49"/>
      <c r="JN243" s="49"/>
      <c r="JO243" s="49"/>
      <c r="JP243" s="49"/>
      <c r="JQ243" s="49"/>
      <c r="JR243" s="49"/>
      <c r="JS243" s="49"/>
      <c r="JT243" s="49"/>
      <c r="JU243" s="49"/>
      <c r="JV243" s="49"/>
      <c r="JW243" s="49"/>
      <c r="JX243" s="49"/>
      <c r="JY243" s="49"/>
      <c r="JZ243" s="49"/>
      <c r="KA243" s="49"/>
      <c r="KB243" s="49"/>
      <c r="KC243" s="49"/>
      <c r="KD243" s="49"/>
      <c r="KE243" s="49"/>
      <c r="KF243" s="49"/>
      <c r="KG243" s="49"/>
      <c r="KH243" s="49"/>
      <c r="KI243" s="49"/>
      <c r="KJ243" s="49"/>
      <c r="KK243" s="49"/>
      <c r="KL243" s="49"/>
      <c r="KM243" s="49"/>
      <c r="KN243" s="49"/>
      <c r="KO243" s="49"/>
      <c r="KP243" s="49"/>
      <c r="KQ243" s="49"/>
      <c r="KR243" s="49"/>
      <c r="KS243" s="49"/>
      <c r="KT243" s="49"/>
      <c r="KU243" s="49"/>
      <c r="KV243" s="49"/>
      <c r="KW243" s="49"/>
      <c r="KX243" s="49"/>
      <c r="KY243" s="49"/>
      <c r="KZ243" s="49"/>
      <c r="LA243" s="49"/>
      <c r="LB243" s="49"/>
      <c r="LC243" s="49"/>
      <c r="LD243" s="49"/>
      <c r="LE243" s="49"/>
      <c r="LF243" s="49"/>
      <c r="LG243" s="49"/>
      <c r="LH243" s="49"/>
      <c r="LI243" s="49"/>
      <c r="LJ243" s="49"/>
      <c r="LK243" s="49"/>
      <c r="LL243" s="49"/>
      <c r="LM243" s="49"/>
      <c r="LN243" s="49"/>
      <c r="LO243" s="49"/>
      <c r="LP243" s="49"/>
      <c r="LQ243" s="49"/>
      <c r="LR243" s="49"/>
      <c r="LS243" s="49"/>
      <c r="LT243" s="49"/>
      <c r="LU243" s="49"/>
      <c r="LV243" s="49"/>
      <c r="LW243" s="49"/>
      <c r="LX243" s="49"/>
      <c r="LY243" s="49"/>
      <c r="LZ243" s="49"/>
      <c r="MA243" s="49"/>
      <c r="MB243" s="49"/>
      <c r="MC243" s="49"/>
      <c r="MD243" s="49"/>
      <c r="ME243" s="49"/>
      <c r="MF243" s="49"/>
      <c r="MG243" s="49"/>
      <c r="MH243" s="49"/>
      <c r="MI243" s="49"/>
      <c r="MJ243" s="49"/>
      <c r="MK243" s="49"/>
      <c r="ML243" s="49"/>
      <c r="MM243" s="49"/>
      <c r="MN243" s="49"/>
      <c r="MO243" s="49"/>
      <c r="MP243" s="49"/>
      <c r="MQ243" s="49"/>
      <c r="MR243" s="49"/>
      <c r="MS243" s="49"/>
      <c r="MT243" s="49"/>
      <c r="MU243" s="49"/>
      <c r="MV243" s="49"/>
      <c r="MW243" s="49"/>
      <c r="MX243" s="49"/>
      <c r="MY243" s="49"/>
      <c r="MZ243" s="49"/>
      <c r="NA243" s="49"/>
      <c r="NB243" s="49"/>
      <c r="NC243" s="49"/>
      <c r="ND243" s="49"/>
      <c r="NE243" s="49"/>
      <c r="NF243" s="49"/>
      <c r="NG243" s="49"/>
      <c r="NH243" s="49"/>
      <c r="NI243" s="49"/>
      <c r="NJ243" s="49"/>
      <c r="NK243" s="49"/>
      <c r="NL243" s="49"/>
      <c r="NM243" s="49"/>
      <c r="NN243" s="49"/>
      <c r="NO243" s="49"/>
      <c r="NP243" s="49"/>
      <c r="NQ243" s="49"/>
      <c r="NR243" s="49"/>
      <c r="NS243" s="49"/>
      <c r="NT243" s="49"/>
      <c r="NU243" s="49"/>
      <c r="NV243" s="49"/>
      <c r="NW243" s="49"/>
      <c r="NX243" s="49"/>
      <c r="NY243" s="49"/>
      <c r="NZ243" s="49"/>
      <c r="OA243" s="49"/>
      <c r="OB243" s="49"/>
      <c r="OC243" s="49"/>
      <c r="OD243" s="49"/>
    </row>
    <row r="244" spans="1:394" s="4" customFormat="1" x14ac:dyDescent="0.25">
      <c r="A244" s="25"/>
      <c r="B244" s="26"/>
      <c r="C244" s="27"/>
      <c r="D244" s="27"/>
      <c r="E244" s="27"/>
      <c r="F244" s="27"/>
      <c r="G244" s="27"/>
      <c r="H244" s="28"/>
      <c r="I244" s="28"/>
      <c r="J244" s="29"/>
      <c r="K244" s="29"/>
      <c r="L244" s="29"/>
      <c r="M244" s="29"/>
      <c r="N244" s="29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  <c r="BE244" s="49"/>
      <c r="BF244" s="49"/>
      <c r="BG244" s="49"/>
      <c r="BH244" s="49"/>
      <c r="BI244" s="49"/>
      <c r="BJ244" s="49"/>
      <c r="BK244" s="49"/>
      <c r="BL244" s="49"/>
      <c r="BM244" s="49"/>
      <c r="BN244" s="49"/>
      <c r="BO244" s="49"/>
      <c r="BP244" s="49"/>
      <c r="BQ244" s="49"/>
      <c r="BR244" s="49"/>
      <c r="BS244" s="49"/>
      <c r="BT244" s="49"/>
      <c r="BU244" s="49"/>
      <c r="BV244" s="49"/>
      <c r="BW244" s="49"/>
      <c r="BX244" s="49"/>
      <c r="BY244" s="49"/>
      <c r="BZ244" s="49"/>
      <c r="CA244" s="49"/>
      <c r="CB244" s="49"/>
      <c r="CC244" s="49"/>
      <c r="CD244" s="49"/>
      <c r="CE244" s="49"/>
      <c r="CF244" s="49"/>
      <c r="CG244" s="49"/>
      <c r="CH244" s="49"/>
      <c r="CI244" s="49"/>
      <c r="CJ244" s="49"/>
      <c r="CK244" s="49"/>
      <c r="CL244" s="49"/>
      <c r="CM244" s="49"/>
      <c r="CN244" s="49"/>
      <c r="CO244" s="49"/>
      <c r="CP244" s="49"/>
      <c r="CQ244" s="49"/>
      <c r="CR244" s="49"/>
      <c r="CS244" s="49"/>
      <c r="CT244" s="49"/>
      <c r="CU244" s="49"/>
      <c r="CV244" s="49"/>
      <c r="CW244" s="49"/>
      <c r="CX244" s="49"/>
      <c r="CY244" s="49"/>
      <c r="CZ244" s="49"/>
      <c r="DA244" s="49"/>
      <c r="DB244" s="49"/>
      <c r="DC244" s="49"/>
      <c r="DD244" s="49"/>
      <c r="DE244" s="49"/>
      <c r="DF244" s="49"/>
      <c r="DG244" s="49"/>
      <c r="DH244" s="49"/>
      <c r="DI244" s="49"/>
      <c r="DJ244" s="49"/>
      <c r="DK244" s="49"/>
      <c r="DL244" s="49"/>
      <c r="DM244" s="49"/>
      <c r="DN244" s="49"/>
      <c r="DO244" s="49"/>
      <c r="DP244" s="49"/>
      <c r="DQ244" s="49"/>
      <c r="DR244" s="49"/>
      <c r="DS244" s="49"/>
      <c r="DT244" s="49"/>
      <c r="DU244" s="49"/>
      <c r="DV244" s="49"/>
      <c r="DW244" s="49"/>
      <c r="DX244" s="49"/>
      <c r="DY244" s="49"/>
      <c r="DZ244" s="49"/>
      <c r="EA244" s="49"/>
      <c r="EB244" s="49"/>
      <c r="EC244" s="49"/>
      <c r="ED244" s="49"/>
      <c r="EE244" s="49"/>
      <c r="EF244" s="49"/>
      <c r="EG244" s="49"/>
      <c r="EH244" s="49"/>
      <c r="EI244" s="49"/>
      <c r="EJ244" s="49"/>
      <c r="EK244" s="49"/>
      <c r="EL244" s="49"/>
      <c r="EM244" s="49"/>
      <c r="EN244" s="49"/>
      <c r="EO244" s="49"/>
      <c r="EP244" s="49"/>
      <c r="EQ244" s="49"/>
      <c r="ER244" s="49"/>
      <c r="ES244" s="49"/>
      <c r="ET244" s="49"/>
      <c r="EU244" s="49"/>
      <c r="EV244" s="49"/>
      <c r="EW244" s="49"/>
      <c r="EX244" s="49"/>
      <c r="EY244" s="49"/>
      <c r="EZ244" s="49"/>
      <c r="FA244" s="49"/>
      <c r="FB244" s="49"/>
      <c r="FC244" s="49"/>
      <c r="FD244" s="49"/>
      <c r="FE244" s="49"/>
      <c r="FF244" s="49"/>
      <c r="FG244" s="49"/>
      <c r="FH244" s="49"/>
      <c r="FI244" s="49"/>
      <c r="FJ244" s="49"/>
      <c r="FK244" s="49"/>
      <c r="FL244" s="49"/>
      <c r="FM244" s="49"/>
      <c r="FN244" s="49"/>
      <c r="FO244" s="49"/>
      <c r="FP244" s="49"/>
      <c r="FQ244" s="49"/>
      <c r="FR244" s="49"/>
      <c r="FS244" s="49"/>
      <c r="FT244" s="49"/>
      <c r="FU244" s="49"/>
      <c r="FV244" s="49"/>
      <c r="FW244" s="49"/>
      <c r="FX244" s="49"/>
      <c r="FY244" s="49"/>
      <c r="FZ244" s="49"/>
      <c r="GA244" s="49"/>
      <c r="GB244" s="49"/>
      <c r="GC244" s="49"/>
      <c r="GD244" s="49"/>
      <c r="GE244" s="49"/>
      <c r="GF244" s="49"/>
      <c r="GG244" s="49"/>
      <c r="GH244" s="49"/>
      <c r="GI244" s="49"/>
      <c r="GJ244" s="49"/>
      <c r="GK244" s="49"/>
      <c r="GL244" s="49"/>
      <c r="GM244" s="49"/>
      <c r="GN244" s="49"/>
      <c r="GO244" s="49"/>
      <c r="GP244" s="49"/>
      <c r="GQ244" s="49"/>
      <c r="GR244" s="49"/>
      <c r="GS244" s="49"/>
      <c r="GT244" s="49"/>
      <c r="GU244" s="49"/>
      <c r="GV244" s="49"/>
      <c r="GW244" s="49"/>
      <c r="GX244" s="49"/>
      <c r="GY244" s="49"/>
      <c r="GZ244" s="49"/>
      <c r="HA244" s="49"/>
      <c r="HB244" s="49"/>
      <c r="HC244" s="49"/>
      <c r="HD244" s="49"/>
      <c r="HE244" s="49"/>
      <c r="HF244" s="49"/>
      <c r="HG244" s="49"/>
      <c r="HH244" s="49"/>
      <c r="HI244" s="49"/>
      <c r="HJ244" s="49"/>
      <c r="HK244" s="49"/>
      <c r="HL244" s="49"/>
      <c r="HM244" s="49"/>
      <c r="HN244" s="49"/>
      <c r="HO244" s="49"/>
      <c r="HP244" s="49"/>
      <c r="HQ244" s="49"/>
      <c r="HR244" s="49"/>
      <c r="HS244" s="49"/>
      <c r="HT244" s="49"/>
      <c r="HU244" s="49"/>
      <c r="HV244" s="49"/>
      <c r="HW244" s="49"/>
      <c r="HX244" s="49"/>
      <c r="HY244" s="49"/>
      <c r="HZ244" s="49"/>
      <c r="IA244" s="49"/>
      <c r="IB244" s="49"/>
      <c r="IC244" s="49"/>
      <c r="ID244" s="49"/>
      <c r="IE244" s="49"/>
      <c r="IF244" s="49"/>
      <c r="IG244" s="49"/>
      <c r="IH244" s="49"/>
      <c r="II244" s="49"/>
      <c r="IJ244" s="49"/>
      <c r="IK244" s="49"/>
      <c r="IL244" s="49"/>
      <c r="IM244" s="49"/>
      <c r="IN244" s="49"/>
      <c r="IO244" s="49"/>
      <c r="IP244" s="49"/>
      <c r="IQ244" s="49"/>
      <c r="IR244" s="49"/>
      <c r="IS244" s="49"/>
      <c r="IT244" s="49"/>
      <c r="IU244" s="49"/>
      <c r="IV244" s="49"/>
      <c r="IW244" s="49"/>
      <c r="IX244" s="49"/>
      <c r="IY244" s="49"/>
      <c r="IZ244" s="49"/>
      <c r="JA244" s="49"/>
      <c r="JB244" s="49"/>
      <c r="JC244" s="49"/>
      <c r="JD244" s="49"/>
      <c r="JE244" s="49"/>
      <c r="JF244" s="49"/>
      <c r="JG244" s="49"/>
      <c r="JH244" s="49"/>
      <c r="JI244" s="49"/>
      <c r="JJ244" s="49"/>
      <c r="JK244" s="49"/>
      <c r="JL244" s="49"/>
      <c r="JM244" s="49"/>
      <c r="JN244" s="49"/>
      <c r="JO244" s="49"/>
      <c r="JP244" s="49"/>
      <c r="JQ244" s="49"/>
      <c r="JR244" s="49"/>
      <c r="JS244" s="49"/>
      <c r="JT244" s="49"/>
      <c r="JU244" s="49"/>
      <c r="JV244" s="49"/>
      <c r="JW244" s="49"/>
      <c r="JX244" s="49"/>
      <c r="JY244" s="49"/>
      <c r="JZ244" s="49"/>
      <c r="KA244" s="49"/>
      <c r="KB244" s="49"/>
      <c r="KC244" s="49"/>
      <c r="KD244" s="49"/>
      <c r="KE244" s="49"/>
      <c r="KF244" s="49"/>
      <c r="KG244" s="49"/>
      <c r="KH244" s="49"/>
      <c r="KI244" s="49"/>
      <c r="KJ244" s="49"/>
      <c r="KK244" s="49"/>
      <c r="KL244" s="49"/>
      <c r="KM244" s="49"/>
      <c r="KN244" s="49"/>
      <c r="KO244" s="49"/>
      <c r="KP244" s="49"/>
      <c r="KQ244" s="49"/>
      <c r="KR244" s="49"/>
      <c r="KS244" s="49"/>
      <c r="KT244" s="49"/>
      <c r="KU244" s="49"/>
      <c r="KV244" s="49"/>
      <c r="KW244" s="49"/>
      <c r="KX244" s="49"/>
      <c r="KY244" s="49"/>
      <c r="KZ244" s="49"/>
      <c r="LA244" s="49"/>
      <c r="LB244" s="49"/>
      <c r="LC244" s="49"/>
      <c r="LD244" s="49"/>
      <c r="LE244" s="49"/>
      <c r="LF244" s="49"/>
      <c r="LG244" s="49"/>
      <c r="LH244" s="49"/>
      <c r="LI244" s="49"/>
      <c r="LJ244" s="49"/>
      <c r="LK244" s="49"/>
      <c r="LL244" s="49"/>
      <c r="LM244" s="49"/>
      <c r="LN244" s="49"/>
      <c r="LO244" s="49"/>
      <c r="LP244" s="49"/>
      <c r="LQ244" s="49"/>
      <c r="LR244" s="49"/>
      <c r="LS244" s="49"/>
      <c r="LT244" s="49"/>
      <c r="LU244" s="49"/>
      <c r="LV244" s="49"/>
      <c r="LW244" s="49"/>
      <c r="LX244" s="49"/>
      <c r="LY244" s="49"/>
      <c r="LZ244" s="49"/>
      <c r="MA244" s="49"/>
      <c r="MB244" s="49"/>
      <c r="MC244" s="49"/>
      <c r="MD244" s="49"/>
      <c r="ME244" s="49"/>
      <c r="MF244" s="49"/>
      <c r="MG244" s="49"/>
      <c r="MH244" s="49"/>
      <c r="MI244" s="49"/>
      <c r="MJ244" s="49"/>
      <c r="MK244" s="49"/>
      <c r="ML244" s="49"/>
      <c r="MM244" s="49"/>
      <c r="MN244" s="49"/>
      <c r="MO244" s="49"/>
      <c r="MP244" s="49"/>
      <c r="MQ244" s="49"/>
      <c r="MR244" s="49"/>
      <c r="MS244" s="49"/>
      <c r="MT244" s="49"/>
      <c r="MU244" s="49"/>
      <c r="MV244" s="49"/>
      <c r="MW244" s="49"/>
      <c r="MX244" s="49"/>
      <c r="MY244" s="49"/>
      <c r="MZ244" s="49"/>
      <c r="NA244" s="49"/>
      <c r="NB244" s="49"/>
      <c r="NC244" s="49"/>
      <c r="ND244" s="49"/>
      <c r="NE244" s="49"/>
      <c r="NF244" s="49"/>
      <c r="NG244" s="49"/>
      <c r="NH244" s="49"/>
      <c r="NI244" s="49"/>
      <c r="NJ244" s="49"/>
      <c r="NK244" s="49"/>
      <c r="NL244" s="49"/>
      <c r="NM244" s="49"/>
      <c r="NN244" s="49"/>
      <c r="NO244" s="49"/>
      <c r="NP244" s="49"/>
      <c r="NQ244" s="49"/>
      <c r="NR244" s="49"/>
      <c r="NS244" s="49"/>
      <c r="NT244" s="49"/>
      <c r="NU244" s="49"/>
      <c r="NV244" s="49"/>
      <c r="NW244" s="49"/>
      <c r="NX244" s="49"/>
      <c r="NY244" s="49"/>
      <c r="NZ244" s="49"/>
      <c r="OA244" s="49"/>
      <c r="OB244" s="49"/>
      <c r="OC244" s="49"/>
      <c r="OD244" s="49"/>
    </row>
    <row r="245" spans="1:394" s="4" customFormat="1" x14ac:dyDescent="0.25">
      <c r="A245" s="25"/>
      <c r="B245" s="26"/>
      <c r="C245" s="27"/>
      <c r="D245" s="27"/>
      <c r="E245" s="27"/>
      <c r="F245" s="27"/>
      <c r="G245" s="27"/>
      <c r="H245" s="28"/>
      <c r="I245" s="28"/>
      <c r="J245" s="29"/>
      <c r="K245" s="29"/>
      <c r="L245" s="29"/>
      <c r="M245" s="29"/>
      <c r="N245" s="29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  <c r="BE245" s="49"/>
      <c r="BF245" s="49"/>
      <c r="BG245" s="49"/>
      <c r="BH245" s="49"/>
      <c r="BI245" s="49"/>
      <c r="BJ245" s="49"/>
      <c r="BK245" s="49"/>
      <c r="BL245" s="49"/>
      <c r="BM245" s="49"/>
      <c r="BN245" s="49"/>
      <c r="BO245" s="49"/>
      <c r="BP245" s="49"/>
      <c r="BQ245" s="49"/>
      <c r="BR245" s="49"/>
      <c r="BS245" s="49"/>
      <c r="BT245" s="49"/>
      <c r="BU245" s="49"/>
      <c r="BV245" s="49"/>
      <c r="BW245" s="49"/>
      <c r="BX245" s="49"/>
      <c r="BY245" s="49"/>
      <c r="BZ245" s="49"/>
      <c r="CA245" s="49"/>
      <c r="CB245" s="49"/>
      <c r="CC245" s="49"/>
      <c r="CD245" s="49"/>
      <c r="CE245" s="49"/>
      <c r="CF245" s="49"/>
      <c r="CG245" s="49"/>
      <c r="CH245" s="49"/>
      <c r="CI245" s="49"/>
      <c r="CJ245" s="49"/>
      <c r="CK245" s="49"/>
      <c r="CL245" s="49"/>
      <c r="CM245" s="49"/>
      <c r="CN245" s="49"/>
      <c r="CO245" s="49"/>
      <c r="CP245" s="49"/>
      <c r="CQ245" s="49"/>
      <c r="CR245" s="49"/>
      <c r="CS245" s="49"/>
      <c r="CT245" s="49"/>
      <c r="CU245" s="49"/>
      <c r="CV245" s="49"/>
      <c r="CW245" s="49"/>
      <c r="CX245" s="49"/>
      <c r="CY245" s="49"/>
      <c r="CZ245" s="49"/>
      <c r="DA245" s="49"/>
      <c r="DB245" s="49"/>
      <c r="DC245" s="49"/>
      <c r="DD245" s="49"/>
      <c r="DE245" s="49"/>
      <c r="DF245" s="49"/>
      <c r="DG245" s="49"/>
      <c r="DH245" s="49"/>
      <c r="DI245" s="49"/>
      <c r="DJ245" s="49"/>
      <c r="DK245" s="49"/>
      <c r="DL245" s="49"/>
      <c r="DM245" s="49"/>
      <c r="DN245" s="49"/>
      <c r="DO245" s="49"/>
      <c r="DP245" s="49"/>
      <c r="DQ245" s="49"/>
      <c r="DR245" s="49"/>
      <c r="DS245" s="49"/>
      <c r="DT245" s="49"/>
      <c r="DU245" s="49"/>
      <c r="DV245" s="49"/>
      <c r="DW245" s="49"/>
      <c r="DX245" s="49"/>
      <c r="DY245" s="49"/>
      <c r="DZ245" s="49"/>
      <c r="EA245" s="49"/>
      <c r="EB245" s="49"/>
      <c r="EC245" s="49"/>
      <c r="ED245" s="49"/>
      <c r="EE245" s="49"/>
      <c r="EF245" s="49"/>
      <c r="EG245" s="49"/>
      <c r="EH245" s="49"/>
      <c r="EI245" s="49"/>
      <c r="EJ245" s="49"/>
      <c r="EK245" s="49"/>
      <c r="EL245" s="49"/>
      <c r="EM245" s="49"/>
      <c r="EN245" s="49"/>
      <c r="EO245" s="49"/>
      <c r="EP245" s="49"/>
      <c r="EQ245" s="49"/>
      <c r="ER245" s="49"/>
      <c r="ES245" s="49"/>
      <c r="ET245" s="49"/>
      <c r="EU245" s="49"/>
      <c r="EV245" s="49"/>
      <c r="EW245" s="49"/>
      <c r="EX245" s="49"/>
      <c r="EY245" s="49"/>
      <c r="EZ245" s="49"/>
      <c r="FA245" s="49"/>
      <c r="FB245" s="49"/>
      <c r="FC245" s="49"/>
      <c r="FD245" s="49"/>
      <c r="FE245" s="49"/>
      <c r="FF245" s="49"/>
      <c r="FG245" s="49"/>
      <c r="FH245" s="49"/>
      <c r="FI245" s="49"/>
      <c r="FJ245" s="49"/>
      <c r="FK245" s="49"/>
      <c r="FL245" s="49"/>
      <c r="FM245" s="49"/>
      <c r="FN245" s="49"/>
      <c r="FO245" s="49"/>
      <c r="FP245" s="49"/>
      <c r="FQ245" s="49"/>
      <c r="FR245" s="49"/>
      <c r="FS245" s="49"/>
      <c r="FT245" s="49"/>
      <c r="FU245" s="49"/>
      <c r="FV245" s="49"/>
      <c r="FW245" s="49"/>
      <c r="FX245" s="49"/>
      <c r="FY245" s="49"/>
      <c r="FZ245" s="49"/>
      <c r="GA245" s="49"/>
      <c r="GB245" s="49"/>
      <c r="GC245" s="49"/>
      <c r="GD245" s="49"/>
      <c r="GE245" s="49"/>
      <c r="GF245" s="49"/>
      <c r="GG245" s="49"/>
      <c r="GH245" s="49"/>
      <c r="GI245" s="49"/>
      <c r="GJ245" s="49"/>
      <c r="GK245" s="49"/>
      <c r="GL245" s="49"/>
      <c r="GM245" s="49"/>
      <c r="GN245" s="49"/>
      <c r="GO245" s="49"/>
      <c r="GP245" s="49"/>
      <c r="GQ245" s="49"/>
      <c r="GR245" s="49"/>
      <c r="GS245" s="49"/>
      <c r="GT245" s="49"/>
      <c r="GU245" s="49"/>
      <c r="GV245" s="49"/>
      <c r="GW245" s="49"/>
      <c r="GX245" s="49"/>
      <c r="GY245" s="49"/>
      <c r="GZ245" s="49"/>
      <c r="HA245" s="49"/>
      <c r="HB245" s="49"/>
      <c r="HC245" s="49"/>
      <c r="HD245" s="49"/>
      <c r="HE245" s="49"/>
      <c r="HF245" s="49"/>
      <c r="HG245" s="49"/>
      <c r="HH245" s="49"/>
      <c r="HI245" s="49"/>
      <c r="HJ245" s="49"/>
      <c r="HK245" s="49"/>
      <c r="HL245" s="49"/>
      <c r="HM245" s="49"/>
      <c r="HN245" s="49"/>
      <c r="HO245" s="49"/>
      <c r="HP245" s="49"/>
      <c r="HQ245" s="49"/>
      <c r="HR245" s="49"/>
      <c r="HS245" s="49"/>
      <c r="HT245" s="49"/>
      <c r="HU245" s="49"/>
      <c r="HV245" s="49"/>
      <c r="HW245" s="49"/>
      <c r="HX245" s="49"/>
      <c r="HY245" s="49"/>
      <c r="HZ245" s="49"/>
      <c r="IA245" s="49"/>
      <c r="IB245" s="49"/>
      <c r="IC245" s="49"/>
      <c r="ID245" s="49"/>
      <c r="IE245" s="49"/>
      <c r="IF245" s="49"/>
      <c r="IG245" s="49"/>
      <c r="IH245" s="49"/>
      <c r="II245" s="49"/>
      <c r="IJ245" s="49"/>
      <c r="IK245" s="49"/>
      <c r="IL245" s="49"/>
      <c r="IM245" s="49"/>
      <c r="IN245" s="49"/>
      <c r="IO245" s="49"/>
      <c r="IP245" s="49"/>
      <c r="IQ245" s="49"/>
      <c r="IR245" s="49"/>
      <c r="IS245" s="49"/>
      <c r="IT245" s="49"/>
      <c r="IU245" s="49"/>
      <c r="IV245" s="49"/>
      <c r="IW245" s="49"/>
      <c r="IX245" s="49"/>
      <c r="IY245" s="49"/>
      <c r="IZ245" s="49"/>
      <c r="JA245" s="49"/>
      <c r="JB245" s="49"/>
      <c r="JC245" s="49"/>
      <c r="JD245" s="49"/>
      <c r="JE245" s="49"/>
      <c r="JF245" s="49"/>
      <c r="JG245" s="49"/>
      <c r="JH245" s="49"/>
      <c r="JI245" s="49"/>
      <c r="JJ245" s="49"/>
      <c r="JK245" s="49"/>
      <c r="JL245" s="49"/>
      <c r="JM245" s="49"/>
      <c r="JN245" s="49"/>
      <c r="JO245" s="49"/>
      <c r="JP245" s="49"/>
      <c r="JQ245" s="49"/>
      <c r="JR245" s="49"/>
      <c r="JS245" s="49"/>
      <c r="JT245" s="49"/>
      <c r="JU245" s="49"/>
      <c r="JV245" s="49"/>
      <c r="JW245" s="49"/>
      <c r="JX245" s="49"/>
      <c r="JY245" s="49"/>
      <c r="JZ245" s="49"/>
      <c r="KA245" s="49"/>
      <c r="KB245" s="49"/>
      <c r="KC245" s="49"/>
      <c r="KD245" s="49"/>
      <c r="KE245" s="49"/>
      <c r="KF245" s="49"/>
      <c r="KG245" s="49"/>
      <c r="KH245" s="49"/>
      <c r="KI245" s="49"/>
      <c r="KJ245" s="49"/>
      <c r="KK245" s="49"/>
      <c r="KL245" s="49"/>
      <c r="KM245" s="49"/>
      <c r="KN245" s="49"/>
      <c r="KO245" s="49"/>
      <c r="KP245" s="49"/>
      <c r="KQ245" s="49"/>
      <c r="KR245" s="49"/>
      <c r="KS245" s="49"/>
      <c r="KT245" s="49"/>
      <c r="KU245" s="49"/>
      <c r="KV245" s="49"/>
      <c r="KW245" s="49"/>
      <c r="KX245" s="49"/>
      <c r="KY245" s="49"/>
      <c r="KZ245" s="49"/>
      <c r="LA245" s="49"/>
      <c r="LB245" s="49"/>
      <c r="LC245" s="49"/>
      <c r="LD245" s="49"/>
      <c r="LE245" s="49"/>
      <c r="LF245" s="49"/>
      <c r="LG245" s="49"/>
      <c r="LH245" s="49"/>
      <c r="LI245" s="49"/>
      <c r="LJ245" s="49"/>
      <c r="LK245" s="49"/>
      <c r="LL245" s="49"/>
      <c r="LM245" s="49"/>
      <c r="LN245" s="49"/>
      <c r="LO245" s="49"/>
      <c r="LP245" s="49"/>
      <c r="LQ245" s="49"/>
      <c r="LR245" s="49"/>
      <c r="LS245" s="49"/>
      <c r="LT245" s="49"/>
      <c r="LU245" s="49"/>
      <c r="LV245" s="49"/>
      <c r="LW245" s="49"/>
      <c r="LX245" s="49"/>
      <c r="LY245" s="49"/>
      <c r="LZ245" s="49"/>
      <c r="MA245" s="49"/>
      <c r="MB245" s="49"/>
      <c r="MC245" s="49"/>
      <c r="MD245" s="49"/>
      <c r="ME245" s="49"/>
      <c r="MF245" s="49"/>
      <c r="MG245" s="49"/>
      <c r="MH245" s="49"/>
      <c r="MI245" s="49"/>
      <c r="MJ245" s="49"/>
      <c r="MK245" s="49"/>
      <c r="ML245" s="49"/>
      <c r="MM245" s="49"/>
      <c r="MN245" s="49"/>
      <c r="MO245" s="49"/>
      <c r="MP245" s="49"/>
      <c r="MQ245" s="49"/>
      <c r="MR245" s="49"/>
      <c r="MS245" s="49"/>
      <c r="MT245" s="49"/>
      <c r="MU245" s="49"/>
      <c r="MV245" s="49"/>
      <c r="MW245" s="49"/>
      <c r="MX245" s="49"/>
      <c r="MY245" s="49"/>
      <c r="MZ245" s="49"/>
      <c r="NA245" s="49"/>
      <c r="NB245" s="49"/>
      <c r="NC245" s="49"/>
      <c r="ND245" s="49"/>
      <c r="NE245" s="49"/>
      <c r="NF245" s="49"/>
      <c r="NG245" s="49"/>
      <c r="NH245" s="49"/>
      <c r="NI245" s="49"/>
      <c r="NJ245" s="49"/>
      <c r="NK245" s="49"/>
      <c r="NL245" s="49"/>
      <c r="NM245" s="49"/>
      <c r="NN245" s="49"/>
      <c r="NO245" s="49"/>
      <c r="NP245" s="49"/>
      <c r="NQ245" s="49"/>
      <c r="NR245" s="49"/>
      <c r="NS245" s="49"/>
      <c r="NT245" s="49"/>
      <c r="NU245" s="49"/>
      <c r="NV245" s="49"/>
      <c r="NW245" s="49"/>
      <c r="NX245" s="49"/>
      <c r="NY245" s="49"/>
      <c r="NZ245" s="49"/>
      <c r="OA245" s="49"/>
      <c r="OB245" s="49"/>
      <c r="OC245" s="49"/>
      <c r="OD245" s="49"/>
    </row>
    <row r="246" spans="1:394" s="4" customFormat="1" x14ac:dyDescent="0.25">
      <c r="A246" s="25"/>
      <c r="B246" s="26"/>
      <c r="C246" s="27"/>
      <c r="D246" s="27"/>
      <c r="E246" s="27"/>
      <c r="F246" s="27"/>
      <c r="G246" s="27"/>
      <c r="H246" s="28"/>
      <c r="I246" s="28"/>
      <c r="J246" s="29"/>
      <c r="K246" s="29"/>
      <c r="L246" s="29"/>
      <c r="M246" s="29"/>
      <c r="N246" s="29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  <c r="BE246" s="49"/>
      <c r="BF246" s="49"/>
      <c r="BG246" s="49"/>
      <c r="BH246" s="49"/>
      <c r="BI246" s="49"/>
      <c r="BJ246" s="49"/>
      <c r="BK246" s="49"/>
      <c r="BL246" s="49"/>
      <c r="BM246" s="49"/>
      <c r="BN246" s="49"/>
      <c r="BO246" s="49"/>
      <c r="BP246" s="49"/>
      <c r="BQ246" s="49"/>
      <c r="BR246" s="49"/>
      <c r="BS246" s="49"/>
      <c r="BT246" s="49"/>
      <c r="BU246" s="49"/>
      <c r="BV246" s="49"/>
      <c r="BW246" s="49"/>
      <c r="BX246" s="49"/>
      <c r="BY246" s="49"/>
      <c r="BZ246" s="49"/>
      <c r="CA246" s="49"/>
      <c r="CB246" s="49"/>
      <c r="CC246" s="49"/>
      <c r="CD246" s="49"/>
      <c r="CE246" s="49"/>
      <c r="CF246" s="49"/>
      <c r="CG246" s="49"/>
      <c r="CH246" s="49"/>
      <c r="CI246" s="49"/>
      <c r="CJ246" s="49"/>
      <c r="CK246" s="49"/>
      <c r="CL246" s="49"/>
      <c r="CM246" s="49"/>
      <c r="CN246" s="49"/>
      <c r="CO246" s="49"/>
      <c r="CP246" s="49"/>
      <c r="CQ246" s="49"/>
      <c r="CR246" s="49"/>
      <c r="CS246" s="49"/>
      <c r="CT246" s="49"/>
      <c r="CU246" s="49"/>
      <c r="CV246" s="49"/>
      <c r="CW246" s="49"/>
      <c r="CX246" s="49"/>
      <c r="CY246" s="49"/>
      <c r="CZ246" s="49"/>
      <c r="DA246" s="49"/>
      <c r="DB246" s="49"/>
      <c r="DC246" s="49"/>
      <c r="DD246" s="49"/>
      <c r="DE246" s="49"/>
      <c r="DF246" s="49"/>
      <c r="DG246" s="49"/>
      <c r="DH246" s="49"/>
      <c r="DI246" s="49"/>
      <c r="DJ246" s="49"/>
      <c r="DK246" s="49"/>
      <c r="DL246" s="49"/>
      <c r="DM246" s="49"/>
      <c r="DN246" s="49"/>
      <c r="DO246" s="49"/>
      <c r="DP246" s="49"/>
      <c r="DQ246" s="49"/>
      <c r="DR246" s="49"/>
      <c r="DS246" s="49"/>
      <c r="DT246" s="49"/>
      <c r="DU246" s="49"/>
      <c r="DV246" s="49"/>
      <c r="DW246" s="49"/>
      <c r="DX246" s="49"/>
      <c r="DY246" s="49"/>
      <c r="DZ246" s="49"/>
      <c r="EA246" s="49"/>
      <c r="EB246" s="49"/>
      <c r="EC246" s="49"/>
      <c r="ED246" s="49"/>
      <c r="EE246" s="49"/>
      <c r="EF246" s="49"/>
      <c r="EG246" s="49"/>
      <c r="EH246" s="49"/>
      <c r="EI246" s="49"/>
      <c r="EJ246" s="49"/>
      <c r="EK246" s="49"/>
      <c r="EL246" s="49"/>
      <c r="EM246" s="49"/>
      <c r="EN246" s="49"/>
      <c r="EO246" s="49"/>
      <c r="EP246" s="49"/>
      <c r="EQ246" s="49"/>
      <c r="ER246" s="49"/>
      <c r="ES246" s="49"/>
      <c r="ET246" s="49"/>
      <c r="EU246" s="49"/>
      <c r="EV246" s="49"/>
      <c r="EW246" s="49"/>
      <c r="EX246" s="49"/>
      <c r="EY246" s="49"/>
      <c r="EZ246" s="49"/>
      <c r="FA246" s="49"/>
      <c r="FB246" s="49"/>
      <c r="FC246" s="49"/>
      <c r="FD246" s="49"/>
      <c r="FE246" s="49"/>
      <c r="FF246" s="49"/>
      <c r="FG246" s="49"/>
      <c r="FH246" s="49"/>
      <c r="FI246" s="49"/>
      <c r="FJ246" s="49"/>
      <c r="FK246" s="49"/>
      <c r="FL246" s="49"/>
      <c r="FM246" s="49"/>
      <c r="FN246" s="49"/>
      <c r="FO246" s="49"/>
      <c r="FP246" s="49"/>
      <c r="FQ246" s="49"/>
      <c r="FR246" s="49"/>
      <c r="FS246" s="49"/>
      <c r="FT246" s="49"/>
      <c r="FU246" s="49"/>
      <c r="FV246" s="49"/>
      <c r="FW246" s="49"/>
      <c r="FX246" s="49"/>
      <c r="FY246" s="49"/>
      <c r="FZ246" s="49"/>
      <c r="GA246" s="49"/>
      <c r="GB246" s="49"/>
      <c r="GC246" s="49"/>
      <c r="GD246" s="49"/>
      <c r="GE246" s="49"/>
      <c r="GF246" s="49"/>
      <c r="GG246" s="49"/>
      <c r="GH246" s="49"/>
      <c r="GI246" s="49"/>
      <c r="GJ246" s="49"/>
      <c r="GK246" s="49"/>
      <c r="GL246" s="49"/>
      <c r="GM246" s="49"/>
      <c r="GN246" s="49"/>
      <c r="GO246" s="49"/>
      <c r="GP246" s="49"/>
      <c r="GQ246" s="49"/>
      <c r="GR246" s="49"/>
      <c r="GS246" s="49"/>
      <c r="GT246" s="49"/>
      <c r="GU246" s="49"/>
      <c r="GV246" s="49"/>
      <c r="GW246" s="49"/>
      <c r="GX246" s="49"/>
      <c r="GY246" s="49"/>
      <c r="GZ246" s="49"/>
      <c r="HA246" s="49"/>
      <c r="HB246" s="49"/>
      <c r="HC246" s="49"/>
      <c r="HD246" s="49"/>
      <c r="HE246" s="49"/>
      <c r="HF246" s="49"/>
      <c r="HG246" s="49"/>
      <c r="HH246" s="49"/>
      <c r="HI246" s="49"/>
      <c r="HJ246" s="49"/>
      <c r="HK246" s="49"/>
      <c r="HL246" s="49"/>
      <c r="HM246" s="49"/>
      <c r="HN246" s="49"/>
      <c r="HO246" s="49"/>
      <c r="HP246" s="49"/>
      <c r="HQ246" s="49"/>
      <c r="HR246" s="49"/>
      <c r="HS246" s="49"/>
      <c r="HT246" s="49"/>
      <c r="HU246" s="49"/>
      <c r="HV246" s="49"/>
      <c r="HW246" s="49"/>
      <c r="HX246" s="49"/>
      <c r="HY246" s="49"/>
      <c r="HZ246" s="49"/>
      <c r="IA246" s="49"/>
      <c r="IB246" s="49"/>
      <c r="IC246" s="49"/>
      <c r="ID246" s="49"/>
      <c r="IE246" s="49"/>
      <c r="IF246" s="49"/>
      <c r="IG246" s="49"/>
      <c r="IH246" s="49"/>
      <c r="II246" s="49"/>
      <c r="IJ246" s="49"/>
      <c r="IK246" s="49"/>
      <c r="IL246" s="49"/>
      <c r="IM246" s="49"/>
      <c r="IN246" s="49"/>
      <c r="IO246" s="49"/>
      <c r="IP246" s="49"/>
      <c r="IQ246" s="49"/>
      <c r="IR246" s="49"/>
      <c r="IS246" s="49"/>
      <c r="IT246" s="49"/>
      <c r="IU246" s="49"/>
      <c r="IV246" s="49"/>
      <c r="IW246" s="49"/>
      <c r="IX246" s="49"/>
      <c r="IY246" s="49"/>
      <c r="IZ246" s="49"/>
      <c r="JA246" s="49"/>
      <c r="JB246" s="49"/>
      <c r="JC246" s="49"/>
      <c r="JD246" s="49"/>
      <c r="JE246" s="49"/>
      <c r="JF246" s="49"/>
      <c r="JG246" s="49"/>
      <c r="JH246" s="49"/>
      <c r="JI246" s="49"/>
      <c r="JJ246" s="49"/>
      <c r="JK246" s="49"/>
      <c r="JL246" s="49"/>
      <c r="JM246" s="49"/>
      <c r="JN246" s="49"/>
      <c r="JO246" s="49"/>
      <c r="JP246" s="49"/>
      <c r="JQ246" s="49"/>
      <c r="JR246" s="49"/>
      <c r="JS246" s="49"/>
      <c r="JT246" s="49"/>
      <c r="JU246" s="49"/>
      <c r="JV246" s="49"/>
      <c r="JW246" s="49"/>
      <c r="JX246" s="49"/>
      <c r="JY246" s="49"/>
      <c r="JZ246" s="49"/>
      <c r="KA246" s="49"/>
      <c r="KB246" s="49"/>
      <c r="KC246" s="49"/>
      <c r="KD246" s="49"/>
      <c r="KE246" s="49"/>
      <c r="KF246" s="49"/>
      <c r="KG246" s="49"/>
      <c r="KH246" s="49"/>
      <c r="KI246" s="49"/>
      <c r="KJ246" s="49"/>
      <c r="KK246" s="49"/>
      <c r="KL246" s="49"/>
      <c r="KM246" s="49"/>
      <c r="KN246" s="49"/>
      <c r="KO246" s="49"/>
      <c r="KP246" s="49"/>
      <c r="KQ246" s="49"/>
      <c r="KR246" s="49"/>
      <c r="KS246" s="49"/>
      <c r="KT246" s="49"/>
      <c r="KU246" s="49"/>
      <c r="KV246" s="49"/>
      <c r="KW246" s="49"/>
      <c r="KX246" s="49"/>
      <c r="KY246" s="49"/>
      <c r="KZ246" s="49"/>
      <c r="LA246" s="49"/>
      <c r="LB246" s="49"/>
      <c r="LC246" s="49"/>
      <c r="LD246" s="49"/>
      <c r="LE246" s="49"/>
      <c r="LF246" s="49"/>
      <c r="LG246" s="49"/>
      <c r="LH246" s="49"/>
      <c r="LI246" s="49"/>
      <c r="LJ246" s="49"/>
      <c r="LK246" s="49"/>
      <c r="LL246" s="49"/>
      <c r="LM246" s="49"/>
      <c r="LN246" s="49"/>
      <c r="LO246" s="49"/>
      <c r="LP246" s="49"/>
      <c r="LQ246" s="49"/>
      <c r="LR246" s="49"/>
      <c r="LS246" s="49"/>
      <c r="LT246" s="49"/>
      <c r="LU246" s="49"/>
      <c r="LV246" s="49"/>
      <c r="LW246" s="49"/>
      <c r="LX246" s="49"/>
      <c r="LY246" s="49"/>
      <c r="LZ246" s="49"/>
      <c r="MA246" s="49"/>
      <c r="MB246" s="49"/>
      <c r="MC246" s="49"/>
      <c r="MD246" s="49"/>
      <c r="ME246" s="49"/>
      <c r="MF246" s="49"/>
      <c r="MG246" s="49"/>
      <c r="MH246" s="49"/>
      <c r="MI246" s="49"/>
      <c r="MJ246" s="49"/>
      <c r="MK246" s="49"/>
      <c r="ML246" s="49"/>
      <c r="MM246" s="49"/>
      <c r="MN246" s="49"/>
      <c r="MO246" s="49"/>
      <c r="MP246" s="49"/>
      <c r="MQ246" s="49"/>
      <c r="MR246" s="49"/>
      <c r="MS246" s="49"/>
      <c r="MT246" s="49"/>
      <c r="MU246" s="49"/>
      <c r="MV246" s="49"/>
      <c r="MW246" s="49"/>
      <c r="MX246" s="49"/>
      <c r="MY246" s="49"/>
      <c r="MZ246" s="49"/>
      <c r="NA246" s="49"/>
      <c r="NB246" s="49"/>
      <c r="NC246" s="49"/>
      <c r="ND246" s="49"/>
      <c r="NE246" s="49"/>
      <c r="NF246" s="49"/>
      <c r="NG246" s="49"/>
      <c r="NH246" s="49"/>
      <c r="NI246" s="49"/>
      <c r="NJ246" s="49"/>
      <c r="NK246" s="49"/>
      <c r="NL246" s="49"/>
      <c r="NM246" s="49"/>
      <c r="NN246" s="49"/>
      <c r="NO246" s="49"/>
      <c r="NP246" s="49"/>
      <c r="NQ246" s="49"/>
      <c r="NR246" s="49"/>
      <c r="NS246" s="49"/>
      <c r="NT246" s="49"/>
      <c r="NU246" s="49"/>
      <c r="NV246" s="49"/>
      <c r="NW246" s="49"/>
      <c r="NX246" s="49"/>
      <c r="NY246" s="49"/>
      <c r="NZ246" s="49"/>
      <c r="OA246" s="49"/>
      <c r="OB246" s="49"/>
      <c r="OC246" s="49"/>
      <c r="OD246" s="49"/>
    </row>
    <row r="247" spans="1:394" s="4" customFormat="1" x14ac:dyDescent="0.25">
      <c r="A247" s="25"/>
      <c r="B247" s="26"/>
      <c r="C247" s="27"/>
      <c r="D247" s="27"/>
      <c r="E247" s="27"/>
      <c r="F247" s="27"/>
      <c r="G247" s="27"/>
      <c r="H247" s="28"/>
      <c r="I247" s="28"/>
      <c r="J247" s="29"/>
      <c r="K247" s="29"/>
      <c r="L247" s="29"/>
      <c r="M247" s="29"/>
      <c r="N247" s="29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  <c r="BE247" s="49"/>
      <c r="BF247" s="49"/>
      <c r="BG247" s="49"/>
      <c r="BH247" s="49"/>
      <c r="BI247" s="49"/>
      <c r="BJ247" s="49"/>
      <c r="BK247" s="49"/>
      <c r="BL247" s="49"/>
      <c r="BM247" s="49"/>
      <c r="BN247" s="49"/>
      <c r="BO247" s="49"/>
      <c r="BP247" s="49"/>
      <c r="BQ247" s="49"/>
      <c r="BR247" s="49"/>
      <c r="BS247" s="49"/>
      <c r="BT247" s="49"/>
      <c r="BU247" s="49"/>
      <c r="BV247" s="49"/>
      <c r="BW247" s="49"/>
      <c r="BX247" s="49"/>
      <c r="BY247" s="49"/>
      <c r="BZ247" s="49"/>
      <c r="CA247" s="49"/>
      <c r="CB247" s="49"/>
      <c r="CC247" s="49"/>
      <c r="CD247" s="49"/>
      <c r="CE247" s="49"/>
      <c r="CF247" s="49"/>
      <c r="CG247" s="49"/>
      <c r="CH247" s="49"/>
      <c r="CI247" s="49"/>
      <c r="CJ247" s="49"/>
      <c r="CK247" s="49"/>
      <c r="CL247" s="49"/>
      <c r="CM247" s="49"/>
      <c r="CN247" s="49"/>
      <c r="CO247" s="49"/>
      <c r="CP247" s="49"/>
      <c r="CQ247" s="49"/>
      <c r="CR247" s="49"/>
      <c r="CS247" s="49"/>
      <c r="CT247" s="49"/>
      <c r="CU247" s="49"/>
      <c r="CV247" s="49"/>
      <c r="CW247" s="49"/>
      <c r="CX247" s="49"/>
      <c r="CY247" s="49"/>
      <c r="CZ247" s="49"/>
      <c r="DA247" s="49"/>
      <c r="DB247" s="49"/>
      <c r="DC247" s="49"/>
      <c r="DD247" s="49"/>
      <c r="DE247" s="49"/>
      <c r="DF247" s="49"/>
      <c r="DG247" s="49"/>
      <c r="DH247" s="49"/>
      <c r="DI247" s="49"/>
      <c r="DJ247" s="49"/>
      <c r="DK247" s="49"/>
      <c r="DL247" s="49"/>
      <c r="DM247" s="49"/>
      <c r="DN247" s="49"/>
      <c r="DO247" s="49"/>
      <c r="DP247" s="49"/>
      <c r="DQ247" s="49"/>
      <c r="DR247" s="49"/>
      <c r="DS247" s="49"/>
      <c r="DT247" s="49"/>
      <c r="DU247" s="49"/>
      <c r="DV247" s="49"/>
      <c r="DW247" s="49"/>
      <c r="DX247" s="49"/>
      <c r="DY247" s="49"/>
      <c r="DZ247" s="49"/>
      <c r="EA247" s="49"/>
      <c r="EB247" s="49"/>
      <c r="EC247" s="49"/>
      <c r="ED247" s="49"/>
      <c r="EE247" s="49"/>
      <c r="EF247" s="49"/>
      <c r="EG247" s="49"/>
      <c r="EH247" s="49"/>
      <c r="EI247" s="49"/>
      <c r="EJ247" s="49"/>
      <c r="EK247" s="49"/>
      <c r="EL247" s="49"/>
      <c r="EM247" s="49"/>
      <c r="EN247" s="49"/>
      <c r="EO247" s="49"/>
      <c r="EP247" s="49"/>
      <c r="EQ247" s="49"/>
      <c r="ER247" s="49"/>
      <c r="ES247" s="49"/>
      <c r="ET247" s="49"/>
      <c r="EU247" s="49"/>
      <c r="EV247" s="49"/>
      <c r="EW247" s="49"/>
      <c r="EX247" s="49"/>
      <c r="EY247" s="49"/>
      <c r="EZ247" s="49"/>
      <c r="FA247" s="49"/>
      <c r="FB247" s="49"/>
      <c r="FC247" s="49"/>
      <c r="FD247" s="49"/>
      <c r="FE247" s="49"/>
      <c r="FF247" s="49"/>
      <c r="FG247" s="49"/>
      <c r="FH247" s="49"/>
      <c r="FI247" s="49"/>
      <c r="FJ247" s="49"/>
      <c r="FK247" s="49"/>
      <c r="FL247" s="49"/>
      <c r="FM247" s="49"/>
      <c r="FN247" s="49"/>
      <c r="FO247" s="49"/>
      <c r="FP247" s="49"/>
      <c r="FQ247" s="49"/>
      <c r="FR247" s="49"/>
      <c r="FS247" s="49"/>
      <c r="FT247" s="49"/>
      <c r="FU247" s="49"/>
      <c r="FV247" s="49"/>
      <c r="FW247" s="49"/>
      <c r="FX247" s="49"/>
      <c r="FY247" s="49"/>
      <c r="FZ247" s="49"/>
      <c r="GA247" s="49"/>
      <c r="GB247" s="49"/>
      <c r="GC247" s="49"/>
      <c r="GD247" s="49"/>
      <c r="GE247" s="49"/>
      <c r="GF247" s="49"/>
      <c r="GG247" s="49"/>
      <c r="GH247" s="49"/>
      <c r="GI247" s="49"/>
      <c r="GJ247" s="49"/>
      <c r="GK247" s="49"/>
      <c r="GL247" s="49"/>
      <c r="GM247" s="49"/>
      <c r="GN247" s="49"/>
      <c r="GO247" s="49"/>
      <c r="GP247" s="49"/>
      <c r="GQ247" s="49"/>
      <c r="GR247" s="49"/>
      <c r="GS247" s="49"/>
      <c r="GT247" s="49"/>
      <c r="GU247" s="49"/>
      <c r="GV247" s="49"/>
      <c r="GW247" s="49"/>
      <c r="GX247" s="49"/>
      <c r="GY247" s="49"/>
      <c r="GZ247" s="49"/>
      <c r="HA247" s="49"/>
      <c r="HB247" s="49"/>
      <c r="HC247" s="49"/>
      <c r="HD247" s="49"/>
      <c r="HE247" s="49"/>
      <c r="HF247" s="49"/>
      <c r="HG247" s="49"/>
      <c r="HH247" s="49"/>
      <c r="HI247" s="49"/>
      <c r="HJ247" s="49"/>
      <c r="HK247" s="49"/>
      <c r="HL247" s="49"/>
      <c r="HM247" s="49"/>
      <c r="HN247" s="49"/>
      <c r="HO247" s="49"/>
      <c r="HP247" s="49"/>
      <c r="HQ247" s="49"/>
      <c r="HR247" s="49"/>
      <c r="HS247" s="49"/>
      <c r="HT247" s="49"/>
      <c r="HU247" s="49"/>
      <c r="HV247" s="49"/>
      <c r="HW247" s="49"/>
      <c r="HX247" s="49"/>
      <c r="HY247" s="49"/>
      <c r="HZ247" s="49"/>
      <c r="IA247" s="49"/>
      <c r="IB247" s="49"/>
      <c r="IC247" s="49"/>
      <c r="ID247" s="49"/>
      <c r="IE247" s="49"/>
      <c r="IF247" s="49"/>
      <c r="IG247" s="49"/>
      <c r="IH247" s="49"/>
      <c r="II247" s="49"/>
      <c r="IJ247" s="49"/>
      <c r="IK247" s="49"/>
      <c r="IL247" s="49"/>
      <c r="IM247" s="49"/>
      <c r="IN247" s="49"/>
      <c r="IO247" s="49"/>
      <c r="IP247" s="49"/>
      <c r="IQ247" s="49"/>
      <c r="IR247" s="49"/>
      <c r="IS247" s="49"/>
      <c r="IT247" s="49"/>
      <c r="IU247" s="49"/>
      <c r="IV247" s="49"/>
      <c r="IW247" s="49"/>
      <c r="IX247" s="49"/>
      <c r="IY247" s="49"/>
      <c r="IZ247" s="49"/>
      <c r="JA247" s="49"/>
      <c r="JB247" s="49"/>
      <c r="JC247" s="49"/>
      <c r="JD247" s="49"/>
      <c r="JE247" s="49"/>
      <c r="JF247" s="49"/>
      <c r="JG247" s="49"/>
      <c r="JH247" s="49"/>
      <c r="JI247" s="49"/>
      <c r="JJ247" s="49"/>
      <c r="JK247" s="49"/>
      <c r="JL247" s="49"/>
      <c r="JM247" s="49"/>
      <c r="JN247" s="49"/>
      <c r="JO247" s="49"/>
      <c r="JP247" s="49"/>
      <c r="JQ247" s="49"/>
      <c r="JR247" s="49"/>
      <c r="JS247" s="49"/>
      <c r="JT247" s="49"/>
      <c r="JU247" s="49"/>
      <c r="JV247" s="49"/>
      <c r="JW247" s="49"/>
      <c r="JX247" s="49"/>
      <c r="JY247" s="49"/>
      <c r="JZ247" s="49"/>
      <c r="KA247" s="49"/>
      <c r="KB247" s="49"/>
      <c r="KC247" s="49"/>
      <c r="KD247" s="49"/>
      <c r="KE247" s="49"/>
      <c r="KF247" s="49"/>
      <c r="KG247" s="49"/>
      <c r="KH247" s="49"/>
      <c r="KI247" s="49"/>
      <c r="KJ247" s="49"/>
      <c r="KK247" s="49"/>
      <c r="KL247" s="49"/>
      <c r="KM247" s="49"/>
      <c r="KN247" s="49"/>
      <c r="KO247" s="49"/>
      <c r="KP247" s="49"/>
      <c r="KQ247" s="49"/>
      <c r="KR247" s="49"/>
      <c r="KS247" s="49"/>
      <c r="KT247" s="49"/>
      <c r="KU247" s="49"/>
      <c r="KV247" s="49"/>
      <c r="KW247" s="49"/>
      <c r="KX247" s="49"/>
      <c r="KY247" s="49"/>
      <c r="KZ247" s="49"/>
      <c r="LA247" s="49"/>
      <c r="LB247" s="49"/>
      <c r="LC247" s="49"/>
      <c r="LD247" s="49"/>
      <c r="LE247" s="49"/>
      <c r="LF247" s="49"/>
      <c r="LG247" s="49"/>
      <c r="LH247" s="49"/>
      <c r="LI247" s="49"/>
      <c r="LJ247" s="49"/>
      <c r="LK247" s="49"/>
      <c r="LL247" s="49"/>
      <c r="LM247" s="49"/>
      <c r="LN247" s="49"/>
      <c r="LO247" s="49"/>
      <c r="LP247" s="49"/>
      <c r="LQ247" s="49"/>
      <c r="LR247" s="49"/>
      <c r="LS247" s="49"/>
      <c r="LT247" s="49"/>
      <c r="LU247" s="49"/>
      <c r="LV247" s="49"/>
      <c r="LW247" s="49"/>
      <c r="LX247" s="49"/>
      <c r="LY247" s="49"/>
      <c r="LZ247" s="49"/>
      <c r="MA247" s="49"/>
      <c r="MB247" s="49"/>
      <c r="MC247" s="49"/>
      <c r="MD247" s="49"/>
      <c r="ME247" s="49"/>
      <c r="MF247" s="49"/>
      <c r="MG247" s="49"/>
      <c r="MH247" s="49"/>
      <c r="MI247" s="49"/>
      <c r="MJ247" s="49"/>
      <c r="MK247" s="49"/>
      <c r="ML247" s="49"/>
      <c r="MM247" s="49"/>
      <c r="MN247" s="49"/>
      <c r="MO247" s="49"/>
      <c r="MP247" s="49"/>
      <c r="MQ247" s="49"/>
      <c r="MR247" s="49"/>
      <c r="MS247" s="49"/>
      <c r="MT247" s="49"/>
      <c r="MU247" s="49"/>
      <c r="MV247" s="49"/>
      <c r="MW247" s="49"/>
      <c r="MX247" s="49"/>
      <c r="MY247" s="49"/>
      <c r="MZ247" s="49"/>
      <c r="NA247" s="49"/>
      <c r="NB247" s="49"/>
      <c r="NC247" s="49"/>
      <c r="ND247" s="49"/>
      <c r="NE247" s="49"/>
      <c r="NF247" s="49"/>
      <c r="NG247" s="49"/>
      <c r="NH247" s="49"/>
      <c r="NI247" s="49"/>
      <c r="NJ247" s="49"/>
      <c r="NK247" s="49"/>
      <c r="NL247" s="49"/>
      <c r="NM247" s="49"/>
      <c r="NN247" s="49"/>
      <c r="NO247" s="49"/>
      <c r="NP247" s="49"/>
      <c r="NQ247" s="49"/>
      <c r="NR247" s="49"/>
      <c r="NS247" s="49"/>
      <c r="NT247" s="49"/>
      <c r="NU247" s="49"/>
      <c r="NV247" s="49"/>
      <c r="NW247" s="49"/>
      <c r="NX247" s="49"/>
      <c r="NY247" s="49"/>
      <c r="NZ247" s="49"/>
      <c r="OA247" s="49"/>
      <c r="OB247" s="49"/>
      <c r="OC247" s="49"/>
      <c r="OD247" s="49"/>
    </row>
    <row r="248" spans="1:394" s="4" customFormat="1" x14ac:dyDescent="0.25">
      <c r="A248" s="25"/>
      <c r="B248" s="26"/>
      <c r="C248" s="27"/>
      <c r="D248" s="27"/>
      <c r="E248" s="27"/>
      <c r="F248" s="27"/>
      <c r="G248" s="27"/>
      <c r="H248" s="28"/>
      <c r="I248" s="28"/>
      <c r="J248" s="29"/>
      <c r="K248" s="29"/>
      <c r="L248" s="29"/>
      <c r="M248" s="29"/>
      <c r="N248" s="29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  <c r="BE248" s="49"/>
      <c r="BF248" s="49"/>
      <c r="BG248" s="49"/>
      <c r="BH248" s="49"/>
      <c r="BI248" s="49"/>
      <c r="BJ248" s="49"/>
      <c r="BK248" s="49"/>
      <c r="BL248" s="49"/>
      <c r="BM248" s="49"/>
      <c r="BN248" s="49"/>
      <c r="BO248" s="49"/>
      <c r="BP248" s="49"/>
      <c r="BQ248" s="49"/>
      <c r="BR248" s="49"/>
      <c r="BS248" s="49"/>
      <c r="BT248" s="49"/>
      <c r="BU248" s="49"/>
      <c r="BV248" s="49"/>
      <c r="BW248" s="49"/>
      <c r="BX248" s="49"/>
      <c r="BY248" s="49"/>
      <c r="BZ248" s="49"/>
      <c r="CA248" s="49"/>
      <c r="CB248" s="49"/>
      <c r="CC248" s="49"/>
      <c r="CD248" s="49"/>
      <c r="CE248" s="49"/>
      <c r="CF248" s="49"/>
      <c r="CG248" s="49"/>
      <c r="CH248" s="49"/>
      <c r="CI248" s="49"/>
      <c r="CJ248" s="49"/>
      <c r="CK248" s="49"/>
      <c r="CL248" s="49"/>
      <c r="CM248" s="49"/>
      <c r="CN248" s="49"/>
      <c r="CO248" s="49"/>
      <c r="CP248" s="49"/>
      <c r="CQ248" s="49"/>
      <c r="CR248" s="49"/>
      <c r="CS248" s="49"/>
      <c r="CT248" s="49"/>
      <c r="CU248" s="49"/>
      <c r="CV248" s="49"/>
      <c r="CW248" s="49"/>
      <c r="CX248" s="49"/>
      <c r="CY248" s="49"/>
      <c r="CZ248" s="49"/>
      <c r="DA248" s="49"/>
      <c r="DB248" s="49"/>
      <c r="DC248" s="49"/>
      <c r="DD248" s="49"/>
      <c r="DE248" s="49"/>
      <c r="DF248" s="49"/>
      <c r="DG248" s="49"/>
      <c r="DH248" s="49"/>
      <c r="DI248" s="49"/>
      <c r="DJ248" s="49"/>
      <c r="DK248" s="49"/>
      <c r="DL248" s="49"/>
      <c r="DM248" s="49"/>
      <c r="DN248" s="49"/>
      <c r="DO248" s="49"/>
      <c r="DP248" s="49"/>
      <c r="DQ248" s="49"/>
      <c r="DR248" s="49"/>
      <c r="DS248" s="49"/>
      <c r="DT248" s="49"/>
      <c r="DU248" s="49"/>
      <c r="DV248" s="49"/>
      <c r="DW248" s="49"/>
      <c r="DX248" s="49"/>
      <c r="DY248" s="49"/>
      <c r="DZ248" s="49"/>
      <c r="EA248" s="49"/>
      <c r="EB248" s="49"/>
      <c r="EC248" s="49"/>
      <c r="ED248" s="49"/>
      <c r="EE248" s="49"/>
      <c r="EF248" s="49"/>
      <c r="EG248" s="49"/>
      <c r="EH248" s="49"/>
      <c r="EI248" s="49"/>
      <c r="EJ248" s="49"/>
      <c r="EK248" s="49"/>
      <c r="EL248" s="49"/>
      <c r="EM248" s="49"/>
      <c r="EN248" s="49"/>
      <c r="EO248" s="49"/>
      <c r="EP248" s="49"/>
      <c r="EQ248" s="49"/>
      <c r="ER248" s="49"/>
      <c r="ES248" s="49"/>
      <c r="ET248" s="49"/>
      <c r="EU248" s="49"/>
      <c r="EV248" s="49"/>
      <c r="EW248" s="49"/>
      <c r="EX248" s="49"/>
      <c r="EY248" s="49"/>
      <c r="EZ248" s="49"/>
      <c r="FA248" s="49"/>
      <c r="FB248" s="49"/>
      <c r="FC248" s="49"/>
      <c r="FD248" s="49"/>
      <c r="FE248" s="49"/>
      <c r="FF248" s="49"/>
      <c r="FG248" s="49"/>
      <c r="FH248" s="49"/>
      <c r="FI248" s="49"/>
      <c r="FJ248" s="49"/>
      <c r="FK248" s="49"/>
      <c r="FL248" s="49"/>
      <c r="FM248" s="49"/>
      <c r="FN248" s="49"/>
      <c r="FO248" s="49"/>
      <c r="FP248" s="49"/>
      <c r="FQ248" s="49"/>
      <c r="FR248" s="49"/>
      <c r="FS248" s="49"/>
      <c r="FT248" s="49"/>
      <c r="FU248" s="49"/>
      <c r="FV248" s="49"/>
      <c r="FW248" s="49"/>
      <c r="FX248" s="49"/>
      <c r="FY248" s="49"/>
      <c r="FZ248" s="49"/>
      <c r="GA248" s="49"/>
      <c r="GB248" s="49"/>
      <c r="GC248" s="49"/>
      <c r="GD248" s="49"/>
      <c r="GE248" s="49"/>
      <c r="GF248" s="49"/>
      <c r="GG248" s="49"/>
      <c r="GH248" s="49"/>
      <c r="GI248" s="49"/>
      <c r="GJ248" s="49"/>
      <c r="GK248" s="49"/>
      <c r="GL248" s="49"/>
      <c r="GM248" s="49"/>
      <c r="GN248" s="49"/>
      <c r="GO248" s="49"/>
      <c r="GP248" s="49"/>
      <c r="GQ248" s="49"/>
      <c r="GR248" s="49"/>
      <c r="GS248" s="49"/>
      <c r="GT248" s="49"/>
      <c r="GU248" s="49"/>
      <c r="GV248" s="49"/>
      <c r="GW248" s="49"/>
      <c r="GX248" s="49"/>
      <c r="GY248" s="49"/>
      <c r="GZ248" s="49"/>
      <c r="HA248" s="49"/>
      <c r="HB248" s="49"/>
      <c r="HC248" s="49"/>
      <c r="HD248" s="49"/>
      <c r="HE248" s="49"/>
      <c r="HF248" s="49"/>
      <c r="HG248" s="49"/>
      <c r="HH248" s="49"/>
      <c r="HI248" s="49"/>
      <c r="HJ248" s="49"/>
      <c r="HK248" s="49"/>
      <c r="HL248" s="49"/>
      <c r="HM248" s="49"/>
      <c r="HN248" s="49"/>
      <c r="HO248" s="49"/>
      <c r="HP248" s="49"/>
      <c r="HQ248" s="49"/>
      <c r="HR248" s="49"/>
      <c r="HS248" s="49"/>
      <c r="HT248" s="49"/>
      <c r="HU248" s="49"/>
      <c r="HV248" s="49"/>
      <c r="HW248" s="49"/>
      <c r="HX248" s="49"/>
      <c r="HY248" s="49"/>
      <c r="HZ248" s="49"/>
      <c r="IA248" s="49"/>
      <c r="IB248" s="49"/>
      <c r="IC248" s="49"/>
      <c r="ID248" s="49"/>
      <c r="IE248" s="49"/>
      <c r="IF248" s="49"/>
      <c r="IG248" s="49"/>
      <c r="IH248" s="49"/>
      <c r="II248" s="49"/>
      <c r="IJ248" s="49"/>
      <c r="IK248" s="49"/>
      <c r="IL248" s="49"/>
      <c r="IM248" s="49"/>
      <c r="IN248" s="49"/>
      <c r="IO248" s="49"/>
      <c r="IP248" s="49"/>
      <c r="IQ248" s="49"/>
      <c r="IR248" s="49"/>
      <c r="IS248" s="49"/>
      <c r="IT248" s="49"/>
      <c r="IU248" s="49"/>
      <c r="IV248" s="49"/>
      <c r="IW248" s="49"/>
      <c r="IX248" s="49"/>
      <c r="IY248" s="49"/>
      <c r="IZ248" s="49"/>
      <c r="JA248" s="49"/>
      <c r="JB248" s="49"/>
      <c r="JC248" s="49"/>
      <c r="JD248" s="49"/>
      <c r="JE248" s="49"/>
      <c r="JF248" s="49"/>
      <c r="JG248" s="49"/>
      <c r="JH248" s="49"/>
      <c r="JI248" s="49"/>
      <c r="JJ248" s="49"/>
      <c r="JK248" s="49"/>
      <c r="JL248" s="49"/>
      <c r="JM248" s="49"/>
      <c r="JN248" s="49"/>
      <c r="JO248" s="49"/>
      <c r="JP248" s="49"/>
      <c r="JQ248" s="49"/>
      <c r="JR248" s="49"/>
      <c r="JS248" s="49"/>
      <c r="JT248" s="49"/>
      <c r="JU248" s="49"/>
      <c r="JV248" s="49"/>
      <c r="JW248" s="49"/>
      <c r="JX248" s="49"/>
      <c r="JY248" s="49"/>
      <c r="JZ248" s="49"/>
      <c r="KA248" s="49"/>
      <c r="KB248" s="49"/>
      <c r="KC248" s="49"/>
      <c r="KD248" s="49"/>
      <c r="KE248" s="49"/>
      <c r="KF248" s="49"/>
      <c r="KG248" s="49"/>
      <c r="KH248" s="49"/>
      <c r="KI248" s="49"/>
      <c r="KJ248" s="49"/>
      <c r="KK248" s="49"/>
      <c r="KL248" s="49"/>
      <c r="KM248" s="49"/>
      <c r="KN248" s="49"/>
      <c r="KO248" s="49"/>
      <c r="KP248" s="49"/>
      <c r="KQ248" s="49"/>
      <c r="KR248" s="49"/>
      <c r="KS248" s="49"/>
      <c r="KT248" s="49"/>
      <c r="KU248" s="49"/>
      <c r="KV248" s="49"/>
      <c r="KW248" s="49"/>
      <c r="KX248" s="49"/>
      <c r="KY248" s="49"/>
      <c r="KZ248" s="49"/>
      <c r="LA248" s="49"/>
      <c r="LB248" s="49"/>
      <c r="LC248" s="49"/>
      <c r="LD248" s="49"/>
      <c r="LE248" s="49"/>
      <c r="LF248" s="49"/>
      <c r="LG248" s="49"/>
      <c r="LH248" s="49"/>
      <c r="LI248" s="49"/>
      <c r="LJ248" s="49"/>
      <c r="LK248" s="49"/>
      <c r="LL248" s="49"/>
      <c r="LM248" s="49"/>
      <c r="LN248" s="49"/>
      <c r="LO248" s="49"/>
      <c r="LP248" s="49"/>
      <c r="LQ248" s="49"/>
      <c r="LR248" s="49"/>
      <c r="LS248" s="49"/>
      <c r="LT248" s="49"/>
      <c r="LU248" s="49"/>
      <c r="LV248" s="49"/>
      <c r="LW248" s="49"/>
      <c r="LX248" s="49"/>
      <c r="LY248" s="49"/>
      <c r="LZ248" s="49"/>
      <c r="MA248" s="49"/>
      <c r="MB248" s="49"/>
      <c r="MC248" s="49"/>
      <c r="MD248" s="49"/>
      <c r="ME248" s="49"/>
      <c r="MF248" s="49"/>
      <c r="MG248" s="49"/>
      <c r="MH248" s="49"/>
      <c r="MI248" s="49"/>
      <c r="MJ248" s="49"/>
      <c r="MK248" s="49"/>
      <c r="ML248" s="49"/>
      <c r="MM248" s="49"/>
      <c r="MN248" s="49"/>
      <c r="MO248" s="49"/>
      <c r="MP248" s="49"/>
      <c r="MQ248" s="49"/>
      <c r="MR248" s="49"/>
      <c r="MS248" s="49"/>
      <c r="MT248" s="49"/>
      <c r="MU248" s="49"/>
      <c r="MV248" s="49"/>
      <c r="MW248" s="49"/>
      <c r="MX248" s="49"/>
      <c r="MY248" s="49"/>
      <c r="MZ248" s="49"/>
      <c r="NA248" s="49"/>
      <c r="NB248" s="49"/>
      <c r="NC248" s="49"/>
      <c r="ND248" s="49"/>
      <c r="NE248" s="49"/>
      <c r="NF248" s="49"/>
      <c r="NG248" s="49"/>
      <c r="NH248" s="49"/>
      <c r="NI248" s="49"/>
      <c r="NJ248" s="49"/>
      <c r="NK248" s="49"/>
      <c r="NL248" s="49"/>
      <c r="NM248" s="49"/>
      <c r="NN248" s="49"/>
      <c r="NO248" s="49"/>
      <c r="NP248" s="49"/>
      <c r="NQ248" s="49"/>
      <c r="NR248" s="49"/>
      <c r="NS248" s="49"/>
      <c r="NT248" s="49"/>
      <c r="NU248" s="49"/>
      <c r="NV248" s="49"/>
      <c r="NW248" s="49"/>
      <c r="NX248" s="49"/>
      <c r="NY248" s="49"/>
      <c r="NZ248" s="49"/>
      <c r="OA248" s="49"/>
      <c r="OB248" s="49"/>
      <c r="OC248" s="49"/>
      <c r="OD248" s="49"/>
    </row>
    <row r="249" spans="1:394" s="4" customFormat="1" x14ac:dyDescent="0.25">
      <c r="A249" s="25"/>
      <c r="B249" s="26"/>
      <c r="C249" s="27"/>
      <c r="D249" s="27"/>
      <c r="E249" s="27"/>
      <c r="F249" s="27"/>
      <c r="G249" s="27"/>
      <c r="H249" s="28"/>
      <c r="I249" s="28"/>
      <c r="J249" s="29"/>
      <c r="K249" s="29"/>
      <c r="L249" s="29"/>
      <c r="M249" s="29"/>
      <c r="N249" s="29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  <c r="BE249" s="49"/>
      <c r="BF249" s="49"/>
      <c r="BG249" s="49"/>
      <c r="BH249" s="49"/>
      <c r="BI249" s="49"/>
      <c r="BJ249" s="49"/>
      <c r="BK249" s="49"/>
      <c r="BL249" s="49"/>
      <c r="BM249" s="49"/>
      <c r="BN249" s="49"/>
      <c r="BO249" s="49"/>
      <c r="BP249" s="49"/>
      <c r="BQ249" s="49"/>
      <c r="BR249" s="49"/>
      <c r="BS249" s="49"/>
      <c r="BT249" s="49"/>
      <c r="BU249" s="49"/>
      <c r="BV249" s="49"/>
      <c r="BW249" s="49"/>
      <c r="BX249" s="49"/>
      <c r="BY249" s="49"/>
      <c r="BZ249" s="49"/>
      <c r="CA249" s="49"/>
      <c r="CB249" s="49"/>
      <c r="CC249" s="49"/>
      <c r="CD249" s="49"/>
      <c r="CE249" s="49"/>
      <c r="CF249" s="49"/>
      <c r="CG249" s="49"/>
      <c r="CH249" s="49"/>
      <c r="CI249" s="49"/>
      <c r="CJ249" s="49"/>
      <c r="CK249" s="49"/>
      <c r="CL249" s="49"/>
      <c r="CM249" s="49"/>
      <c r="CN249" s="49"/>
      <c r="CO249" s="49"/>
      <c r="CP249" s="49"/>
      <c r="CQ249" s="49"/>
      <c r="CR249" s="49"/>
      <c r="CS249" s="49"/>
      <c r="CT249" s="49"/>
      <c r="CU249" s="49"/>
      <c r="CV249" s="49"/>
      <c r="CW249" s="49"/>
      <c r="CX249" s="49"/>
      <c r="CY249" s="49"/>
      <c r="CZ249" s="49"/>
      <c r="DA249" s="49"/>
      <c r="DB249" s="49"/>
      <c r="DC249" s="49"/>
      <c r="DD249" s="49"/>
      <c r="DE249" s="49"/>
      <c r="DF249" s="49"/>
      <c r="DG249" s="49"/>
      <c r="DH249" s="49"/>
      <c r="DI249" s="49"/>
      <c r="DJ249" s="49"/>
      <c r="DK249" s="49"/>
      <c r="DL249" s="49"/>
      <c r="DM249" s="49"/>
      <c r="DN249" s="49"/>
      <c r="DO249" s="49"/>
      <c r="DP249" s="49"/>
      <c r="DQ249" s="49"/>
      <c r="DR249" s="49"/>
      <c r="DS249" s="49"/>
      <c r="DT249" s="49"/>
      <c r="DU249" s="49"/>
      <c r="DV249" s="49"/>
      <c r="DW249" s="49"/>
      <c r="DX249" s="49"/>
      <c r="DY249" s="49"/>
      <c r="DZ249" s="49"/>
      <c r="EA249" s="49"/>
      <c r="EB249" s="49"/>
      <c r="EC249" s="49"/>
      <c r="ED249" s="49"/>
      <c r="EE249" s="49"/>
      <c r="EF249" s="49"/>
      <c r="EG249" s="49"/>
      <c r="EH249" s="49"/>
      <c r="EI249" s="49"/>
      <c r="EJ249" s="49"/>
      <c r="EK249" s="49"/>
      <c r="EL249" s="49"/>
      <c r="EM249" s="49"/>
      <c r="EN249" s="49"/>
      <c r="EO249" s="49"/>
      <c r="EP249" s="49"/>
      <c r="EQ249" s="49"/>
      <c r="ER249" s="49"/>
      <c r="ES249" s="49"/>
      <c r="ET249" s="49"/>
      <c r="EU249" s="49"/>
      <c r="EV249" s="49"/>
      <c r="EW249" s="49"/>
      <c r="EX249" s="49"/>
      <c r="EY249" s="49"/>
      <c r="EZ249" s="49"/>
      <c r="FA249" s="49"/>
      <c r="FB249" s="49"/>
      <c r="FC249" s="49"/>
      <c r="FD249" s="49"/>
      <c r="FE249" s="49"/>
      <c r="FF249" s="49"/>
      <c r="FG249" s="49"/>
      <c r="FH249" s="49"/>
      <c r="FI249" s="49"/>
      <c r="FJ249" s="49"/>
      <c r="FK249" s="49"/>
      <c r="FL249" s="49"/>
      <c r="FM249" s="49"/>
      <c r="FN249" s="49"/>
      <c r="FO249" s="49"/>
      <c r="FP249" s="49"/>
      <c r="FQ249" s="49"/>
      <c r="FR249" s="49"/>
      <c r="FS249" s="49"/>
      <c r="FT249" s="49"/>
      <c r="FU249" s="49"/>
      <c r="FV249" s="49"/>
      <c r="FW249" s="49"/>
      <c r="FX249" s="49"/>
      <c r="FY249" s="49"/>
      <c r="FZ249" s="49"/>
      <c r="GA249" s="49"/>
      <c r="GB249" s="49"/>
      <c r="GC249" s="49"/>
      <c r="GD249" s="49"/>
      <c r="GE249" s="49"/>
      <c r="GF249" s="49"/>
      <c r="GG249" s="49"/>
      <c r="GH249" s="49"/>
      <c r="GI249" s="49"/>
      <c r="GJ249" s="49"/>
      <c r="GK249" s="49"/>
      <c r="GL249" s="49"/>
      <c r="GM249" s="49"/>
      <c r="GN249" s="49"/>
      <c r="GO249" s="49"/>
      <c r="GP249" s="49"/>
      <c r="GQ249" s="49"/>
      <c r="GR249" s="49"/>
      <c r="GS249" s="49"/>
      <c r="GT249" s="49"/>
      <c r="GU249" s="49"/>
      <c r="GV249" s="49"/>
      <c r="GW249" s="49"/>
      <c r="GX249" s="49"/>
      <c r="GY249" s="49"/>
      <c r="GZ249" s="49"/>
      <c r="HA249" s="49"/>
      <c r="HB249" s="49"/>
      <c r="HC249" s="49"/>
      <c r="HD249" s="49"/>
      <c r="HE249" s="49"/>
      <c r="HF249" s="49"/>
      <c r="HG249" s="49"/>
      <c r="HH249" s="49"/>
      <c r="HI249" s="49"/>
      <c r="HJ249" s="49"/>
      <c r="HK249" s="49"/>
      <c r="HL249" s="49"/>
      <c r="HM249" s="49"/>
      <c r="HN249" s="49"/>
      <c r="HO249" s="49"/>
      <c r="HP249" s="49"/>
      <c r="HQ249" s="49"/>
      <c r="HR249" s="49"/>
      <c r="HS249" s="49"/>
      <c r="HT249" s="49"/>
      <c r="HU249" s="49"/>
      <c r="HV249" s="49"/>
      <c r="HW249" s="49"/>
      <c r="HX249" s="49"/>
      <c r="HY249" s="49"/>
      <c r="HZ249" s="49"/>
      <c r="IA249" s="49"/>
      <c r="IB249" s="49"/>
      <c r="IC249" s="49"/>
      <c r="ID249" s="49"/>
      <c r="IE249" s="49"/>
      <c r="IF249" s="49"/>
      <c r="IG249" s="49"/>
      <c r="IH249" s="49"/>
      <c r="II249" s="49"/>
      <c r="IJ249" s="49"/>
      <c r="IK249" s="49"/>
      <c r="IL249" s="49"/>
      <c r="IM249" s="49"/>
      <c r="IN249" s="49"/>
      <c r="IO249" s="49"/>
      <c r="IP249" s="49"/>
      <c r="IQ249" s="49"/>
      <c r="IR249" s="49"/>
      <c r="IS249" s="49"/>
      <c r="IT249" s="49"/>
      <c r="IU249" s="49"/>
      <c r="IV249" s="49"/>
      <c r="IW249" s="49"/>
      <c r="IX249" s="49"/>
      <c r="IY249" s="49"/>
      <c r="IZ249" s="49"/>
      <c r="JA249" s="49"/>
      <c r="JB249" s="49"/>
      <c r="JC249" s="49"/>
      <c r="JD249" s="49"/>
      <c r="JE249" s="49"/>
      <c r="JF249" s="49"/>
      <c r="JG249" s="49"/>
      <c r="JH249" s="49"/>
      <c r="JI249" s="49"/>
      <c r="JJ249" s="49"/>
      <c r="JK249" s="49"/>
      <c r="JL249" s="49"/>
      <c r="JM249" s="49"/>
      <c r="JN249" s="49"/>
      <c r="JO249" s="49"/>
      <c r="JP249" s="49"/>
      <c r="JQ249" s="49"/>
      <c r="JR249" s="49"/>
      <c r="JS249" s="49"/>
      <c r="JT249" s="49"/>
      <c r="JU249" s="49"/>
      <c r="JV249" s="49"/>
      <c r="JW249" s="49"/>
      <c r="JX249" s="49"/>
      <c r="JY249" s="49"/>
      <c r="JZ249" s="49"/>
      <c r="KA249" s="49"/>
      <c r="KB249" s="49"/>
      <c r="KC249" s="49"/>
      <c r="KD249" s="49"/>
      <c r="KE249" s="49"/>
      <c r="KF249" s="49"/>
      <c r="KG249" s="49"/>
      <c r="KH249" s="49"/>
      <c r="KI249" s="49"/>
      <c r="KJ249" s="49"/>
      <c r="KK249" s="49"/>
      <c r="KL249" s="49"/>
      <c r="KM249" s="49"/>
      <c r="KN249" s="49"/>
      <c r="KO249" s="49"/>
      <c r="KP249" s="49"/>
      <c r="KQ249" s="49"/>
      <c r="KR249" s="49"/>
      <c r="KS249" s="49"/>
      <c r="KT249" s="49"/>
      <c r="KU249" s="49"/>
      <c r="KV249" s="49"/>
      <c r="KW249" s="49"/>
      <c r="KX249" s="49"/>
      <c r="KY249" s="49"/>
      <c r="KZ249" s="49"/>
      <c r="LA249" s="49"/>
      <c r="LB249" s="49"/>
      <c r="LC249" s="49"/>
      <c r="LD249" s="49"/>
      <c r="LE249" s="49"/>
      <c r="LF249" s="49"/>
      <c r="LG249" s="49"/>
      <c r="LH249" s="49"/>
      <c r="LI249" s="49"/>
      <c r="LJ249" s="49"/>
      <c r="LK249" s="49"/>
      <c r="LL249" s="49"/>
      <c r="LM249" s="49"/>
      <c r="LN249" s="49"/>
      <c r="LO249" s="49"/>
      <c r="LP249" s="49"/>
      <c r="LQ249" s="49"/>
      <c r="LR249" s="49"/>
      <c r="LS249" s="49"/>
      <c r="LT249" s="49"/>
      <c r="LU249" s="49"/>
      <c r="LV249" s="49"/>
      <c r="LW249" s="49"/>
      <c r="LX249" s="49"/>
      <c r="LY249" s="49"/>
      <c r="LZ249" s="49"/>
      <c r="MA249" s="49"/>
      <c r="MB249" s="49"/>
      <c r="MC249" s="49"/>
      <c r="MD249" s="49"/>
      <c r="ME249" s="49"/>
      <c r="MF249" s="49"/>
      <c r="MG249" s="49"/>
      <c r="MH249" s="49"/>
      <c r="MI249" s="49"/>
      <c r="MJ249" s="49"/>
      <c r="MK249" s="49"/>
      <c r="ML249" s="49"/>
      <c r="MM249" s="49"/>
      <c r="MN249" s="49"/>
      <c r="MO249" s="49"/>
      <c r="MP249" s="49"/>
      <c r="MQ249" s="49"/>
      <c r="MR249" s="49"/>
      <c r="MS249" s="49"/>
      <c r="MT249" s="49"/>
      <c r="MU249" s="49"/>
      <c r="MV249" s="49"/>
      <c r="MW249" s="49"/>
      <c r="MX249" s="49"/>
      <c r="MY249" s="49"/>
      <c r="MZ249" s="49"/>
      <c r="NA249" s="49"/>
      <c r="NB249" s="49"/>
      <c r="NC249" s="49"/>
      <c r="ND249" s="49"/>
      <c r="NE249" s="49"/>
      <c r="NF249" s="49"/>
      <c r="NG249" s="49"/>
      <c r="NH249" s="49"/>
      <c r="NI249" s="49"/>
      <c r="NJ249" s="49"/>
      <c r="NK249" s="49"/>
      <c r="NL249" s="49"/>
      <c r="NM249" s="49"/>
      <c r="NN249" s="49"/>
      <c r="NO249" s="49"/>
      <c r="NP249" s="49"/>
      <c r="NQ249" s="49"/>
      <c r="NR249" s="49"/>
      <c r="NS249" s="49"/>
      <c r="NT249" s="49"/>
      <c r="NU249" s="49"/>
      <c r="NV249" s="49"/>
      <c r="NW249" s="49"/>
      <c r="NX249" s="49"/>
      <c r="NY249" s="49"/>
      <c r="NZ249" s="49"/>
      <c r="OA249" s="49"/>
      <c r="OB249" s="49"/>
      <c r="OC249" s="49"/>
      <c r="OD249" s="49"/>
    </row>
    <row r="250" spans="1:394" s="4" customFormat="1" x14ac:dyDescent="0.25">
      <c r="A250" s="25"/>
      <c r="B250" s="26"/>
      <c r="C250" s="27"/>
      <c r="D250" s="27"/>
      <c r="E250" s="27"/>
      <c r="F250" s="27"/>
      <c r="G250" s="27"/>
      <c r="H250" s="28"/>
      <c r="I250" s="28"/>
      <c r="J250" s="29"/>
      <c r="K250" s="29"/>
      <c r="L250" s="29"/>
      <c r="M250" s="29"/>
      <c r="N250" s="29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  <c r="BE250" s="49"/>
      <c r="BF250" s="49"/>
      <c r="BG250" s="49"/>
      <c r="BH250" s="49"/>
      <c r="BI250" s="49"/>
      <c r="BJ250" s="49"/>
      <c r="BK250" s="49"/>
      <c r="BL250" s="49"/>
      <c r="BM250" s="49"/>
      <c r="BN250" s="49"/>
      <c r="BO250" s="49"/>
      <c r="BP250" s="49"/>
      <c r="BQ250" s="49"/>
      <c r="BR250" s="49"/>
      <c r="BS250" s="49"/>
      <c r="BT250" s="49"/>
      <c r="BU250" s="49"/>
      <c r="BV250" s="49"/>
      <c r="BW250" s="49"/>
      <c r="BX250" s="49"/>
      <c r="BY250" s="49"/>
      <c r="BZ250" s="49"/>
      <c r="CA250" s="49"/>
      <c r="CB250" s="49"/>
      <c r="CC250" s="49"/>
      <c r="CD250" s="49"/>
      <c r="CE250" s="49"/>
      <c r="CF250" s="49"/>
      <c r="CG250" s="49"/>
      <c r="CH250" s="49"/>
      <c r="CI250" s="49"/>
      <c r="CJ250" s="49"/>
      <c r="CK250" s="49"/>
      <c r="CL250" s="49"/>
      <c r="CM250" s="49"/>
      <c r="CN250" s="49"/>
      <c r="CO250" s="49"/>
      <c r="CP250" s="49"/>
      <c r="CQ250" s="49"/>
      <c r="CR250" s="49"/>
      <c r="CS250" s="49"/>
      <c r="CT250" s="49"/>
      <c r="CU250" s="49"/>
      <c r="CV250" s="49"/>
      <c r="CW250" s="49"/>
      <c r="CX250" s="49"/>
      <c r="CY250" s="49"/>
      <c r="CZ250" s="49"/>
      <c r="DA250" s="49"/>
      <c r="DB250" s="49"/>
      <c r="DC250" s="49"/>
      <c r="DD250" s="49"/>
      <c r="DE250" s="49"/>
      <c r="DF250" s="49"/>
      <c r="DG250" s="49"/>
      <c r="DH250" s="49"/>
      <c r="DI250" s="49"/>
      <c r="DJ250" s="49"/>
      <c r="DK250" s="49"/>
      <c r="DL250" s="49"/>
      <c r="DM250" s="49"/>
      <c r="DN250" s="49"/>
      <c r="DO250" s="49"/>
      <c r="DP250" s="49"/>
      <c r="DQ250" s="49"/>
      <c r="DR250" s="49"/>
      <c r="DS250" s="49"/>
      <c r="DT250" s="49"/>
      <c r="DU250" s="49"/>
      <c r="DV250" s="49"/>
      <c r="DW250" s="49"/>
      <c r="DX250" s="49"/>
      <c r="DY250" s="49"/>
      <c r="DZ250" s="49"/>
      <c r="EA250" s="49"/>
      <c r="EB250" s="49"/>
      <c r="EC250" s="49"/>
      <c r="ED250" s="49"/>
      <c r="EE250" s="49"/>
      <c r="EF250" s="49"/>
      <c r="EG250" s="49"/>
      <c r="EH250" s="49"/>
      <c r="EI250" s="49"/>
      <c r="EJ250" s="49"/>
      <c r="EK250" s="49"/>
      <c r="EL250" s="49"/>
      <c r="EM250" s="49"/>
      <c r="EN250" s="49"/>
      <c r="EO250" s="49"/>
      <c r="EP250" s="49"/>
      <c r="EQ250" s="49"/>
      <c r="ER250" s="49"/>
      <c r="ES250" s="49"/>
      <c r="ET250" s="49"/>
      <c r="EU250" s="49"/>
      <c r="EV250" s="49"/>
      <c r="EW250" s="49"/>
      <c r="EX250" s="49"/>
      <c r="EY250" s="49"/>
      <c r="EZ250" s="49"/>
      <c r="FA250" s="49"/>
      <c r="FB250" s="49"/>
      <c r="FC250" s="49"/>
      <c r="FD250" s="49"/>
      <c r="FE250" s="49"/>
      <c r="FF250" s="49"/>
      <c r="FG250" s="49"/>
      <c r="FH250" s="49"/>
      <c r="FI250" s="49"/>
      <c r="FJ250" s="49"/>
      <c r="FK250" s="49"/>
      <c r="FL250" s="49"/>
      <c r="FM250" s="49"/>
      <c r="FN250" s="49"/>
      <c r="FO250" s="49"/>
      <c r="FP250" s="49"/>
      <c r="FQ250" s="49"/>
      <c r="FR250" s="49"/>
      <c r="FS250" s="49"/>
      <c r="FT250" s="49"/>
      <c r="FU250" s="49"/>
      <c r="FV250" s="49"/>
      <c r="FW250" s="49"/>
      <c r="FX250" s="49"/>
      <c r="FY250" s="49"/>
      <c r="FZ250" s="49"/>
      <c r="GA250" s="49"/>
      <c r="GB250" s="49"/>
      <c r="GC250" s="49"/>
      <c r="GD250" s="49"/>
      <c r="GE250" s="49"/>
      <c r="GF250" s="49"/>
      <c r="GG250" s="49"/>
      <c r="GH250" s="49"/>
      <c r="GI250" s="49"/>
      <c r="GJ250" s="49"/>
      <c r="GK250" s="49"/>
      <c r="GL250" s="49"/>
      <c r="GM250" s="49"/>
      <c r="GN250" s="49"/>
      <c r="GO250" s="49"/>
      <c r="GP250" s="49"/>
      <c r="GQ250" s="49"/>
      <c r="GR250" s="49"/>
      <c r="GS250" s="49"/>
      <c r="GT250" s="49"/>
      <c r="GU250" s="49"/>
      <c r="GV250" s="49"/>
      <c r="GW250" s="49"/>
      <c r="GX250" s="49"/>
      <c r="GY250" s="49"/>
      <c r="GZ250" s="49"/>
      <c r="HA250" s="49"/>
      <c r="HB250" s="49"/>
      <c r="HC250" s="49"/>
      <c r="HD250" s="49"/>
      <c r="HE250" s="49"/>
      <c r="HF250" s="49"/>
      <c r="HG250" s="49"/>
      <c r="HH250" s="49"/>
      <c r="HI250" s="49"/>
      <c r="HJ250" s="49"/>
      <c r="HK250" s="49"/>
      <c r="HL250" s="49"/>
      <c r="HM250" s="49"/>
      <c r="HN250" s="49"/>
      <c r="HO250" s="49"/>
      <c r="HP250" s="49"/>
      <c r="HQ250" s="49"/>
      <c r="HR250" s="49"/>
      <c r="HS250" s="49"/>
      <c r="HT250" s="49"/>
      <c r="HU250" s="49"/>
      <c r="HV250" s="49"/>
      <c r="HW250" s="49"/>
      <c r="HX250" s="49"/>
      <c r="HY250" s="49"/>
      <c r="HZ250" s="49"/>
      <c r="IA250" s="49"/>
      <c r="IB250" s="49"/>
      <c r="IC250" s="49"/>
      <c r="ID250" s="49"/>
      <c r="IE250" s="49"/>
      <c r="IF250" s="49"/>
      <c r="IG250" s="49"/>
      <c r="IH250" s="49"/>
      <c r="II250" s="49"/>
      <c r="IJ250" s="49"/>
      <c r="IK250" s="49"/>
      <c r="IL250" s="49"/>
      <c r="IM250" s="49"/>
      <c r="IN250" s="49"/>
      <c r="IO250" s="49"/>
      <c r="IP250" s="49"/>
      <c r="IQ250" s="49"/>
      <c r="IR250" s="49"/>
      <c r="IS250" s="49"/>
      <c r="IT250" s="49"/>
      <c r="IU250" s="49"/>
      <c r="IV250" s="49"/>
      <c r="IW250" s="49"/>
      <c r="IX250" s="49"/>
      <c r="IY250" s="49"/>
      <c r="IZ250" s="49"/>
      <c r="JA250" s="49"/>
      <c r="JB250" s="49"/>
      <c r="JC250" s="49"/>
      <c r="JD250" s="49"/>
      <c r="JE250" s="49"/>
      <c r="JF250" s="49"/>
      <c r="JG250" s="49"/>
      <c r="JH250" s="49"/>
      <c r="JI250" s="49"/>
      <c r="JJ250" s="49"/>
      <c r="JK250" s="49"/>
      <c r="JL250" s="49"/>
      <c r="JM250" s="49"/>
      <c r="JN250" s="49"/>
      <c r="JO250" s="49"/>
      <c r="JP250" s="49"/>
      <c r="JQ250" s="49"/>
      <c r="JR250" s="49"/>
      <c r="JS250" s="49"/>
      <c r="JT250" s="49"/>
      <c r="JU250" s="49"/>
      <c r="JV250" s="49"/>
      <c r="JW250" s="49"/>
      <c r="JX250" s="49"/>
      <c r="JY250" s="49"/>
      <c r="JZ250" s="49"/>
      <c r="KA250" s="49"/>
      <c r="KB250" s="49"/>
      <c r="KC250" s="49"/>
      <c r="KD250" s="49"/>
      <c r="KE250" s="49"/>
      <c r="KF250" s="49"/>
      <c r="KG250" s="49"/>
      <c r="KH250" s="49"/>
      <c r="KI250" s="49"/>
      <c r="KJ250" s="49"/>
      <c r="KK250" s="49"/>
      <c r="KL250" s="49"/>
      <c r="KM250" s="49"/>
      <c r="KN250" s="49"/>
      <c r="KO250" s="49"/>
      <c r="KP250" s="49"/>
      <c r="KQ250" s="49"/>
      <c r="KR250" s="49"/>
      <c r="KS250" s="49"/>
      <c r="KT250" s="49"/>
      <c r="KU250" s="49"/>
      <c r="KV250" s="49"/>
      <c r="KW250" s="49"/>
      <c r="KX250" s="49"/>
      <c r="KY250" s="49"/>
      <c r="KZ250" s="49"/>
      <c r="LA250" s="49"/>
      <c r="LB250" s="49"/>
      <c r="LC250" s="49"/>
      <c r="LD250" s="49"/>
      <c r="LE250" s="49"/>
      <c r="LF250" s="49"/>
      <c r="LG250" s="49"/>
      <c r="LH250" s="49"/>
      <c r="LI250" s="49"/>
      <c r="LJ250" s="49"/>
      <c r="LK250" s="49"/>
      <c r="LL250" s="49"/>
      <c r="LM250" s="49"/>
      <c r="LN250" s="49"/>
      <c r="LO250" s="49"/>
      <c r="LP250" s="49"/>
      <c r="LQ250" s="49"/>
      <c r="LR250" s="49"/>
      <c r="LS250" s="49"/>
      <c r="LT250" s="49"/>
      <c r="LU250" s="49"/>
      <c r="LV250" s="49"/>
      <c r="LW250" s="49"/>
      <c r="LX250" s="49"/>
      <c r="LY250" s="49"/>
      <c r="LZ250" s="49"/>
      <c r="MA250" s="49"/>
      <c r="MB250" s="49"/>
      <c r="MC250" s="49"/>
      <c r="MD250" s="49"/>
      <c r="ME250" s="49"/>
      <c r="MF250" s="49"/>
      <c r="MG250" s="49"/>
      <c r="MH250" s="49"/>
      <c r="MI250" s="49"/>
      <c r="MJ250" s="49"/>
      <c r="MK250" s="49"/>
      <c r="ML250" s="49"/>
      <c r="MM250" s="49"/>
      <c r="MN250" s="49"/>
      <c r="MO250" s="49"/>
      <c r="MP250" s="49"/>
      <c r="MQ250" s="49"/>
      <c r="MR250" s="49"/>
      <c r="MS250" s="49"/>
      <c r="MT250" s="49"/>
      <c r="MU250" s="49"/>
      <c r="MV250" s="49"/>
      <c r="MW250" s="49"/>
      <c r="MX250" s="49"/>
      <c r="MY250" s="49"/>
      <c r="MZ250" s="49"/>
      <c r="NA250" s="49"/>
      <c r="NB250" s="49"/>
      <c r="NC250" s="49"/>
      <c r="ND250" s="49"/>
      <c r="NE250" s="49"/>
      <c r="NF250" s="49"/>
      <c r="NG250" s="49"/>
      <c r="NH250" s="49"/>
      <c r="NI250" s="49"/>
      <c r="NJ250" s="49"/>
      <c r="NK250" s="49"/>
      <c r="NL250" s="49"/>
      <c r="NM250" s="49"/>
      <c r="NN250" s="49"/>
      <c r="NO250" s="49"/>
      <c r="NP250" s="49"/>
      <c r="NQ250" s="49"/>
      <c r="NR250" s="49"/>
      <c r="NS250" s="49"/>
      <c r="NT250" s="49"/>
      <c r="NU250" s="49"/>
      <c r="NV250" s="49"/>
      <c r="NW250" s="49"/>
      <c r="NX250" s="49"/>
      <c r="NY250" s="49"/>
      <c r="NZ250" s="49"/>
      <c r="OA250" s="49"/>
      <c r="OB250" s="49"/>
      <c r="OC250" s="49"/>
      <c r="OD250" s="49"/>
    </row>
    <row r="251" spans="1:394" s="4" customFormat="1" x14ac:dyDescent="0.25">
      <c r="A251" s="25"/>
      <c r="B251" s="26"/>
      <c r="C251" s="27"/>
      <c r="D251" s="27"/>
      <c r="E251" s="27"/>
      <c r="F251" s="27"/>
      <c r="G251" s="27"/>
      <c r="H251" s="28"/>
      <c r="I251" s="28"/>
      <c r="J251" s="29"/>
      <c r="K251" s="29"/>
      <c r="L251" s="29"/>
      <c r="M251" s="29"/>
      <c r="N251" s="29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  <c r="BE251" s="49"/>
      <c r="BF251" s="49"/>
      <c r="BG251" s="49"/>
      <c r="BH251" s="49"/>
      <c r="BI251" s="49"/>
      <c r="BJ251" s="49"/>
      <c r="BK251" s="49"/>
      <c r="BL251" s="49"/>
      <c r="BM251" s="49"/>
      <c r="BN251" s="49"/>
      <c r="BO251" s="49"/>
      <c r="BP251" s="49"/>
      <c r="BQ251" s="49"/>
      <c r="BR251" s="49"/>
      <c r="BS251" s="49"/>
      <c r="BT251" s="49"/>
      <c r="BU251" s="49"/>
      <c r="BV251" s="49"/>
      <c r="BW251" s="49"/>
      <c r="BX251" s="49"/>
      <c r="BY251" s="49"/>
      <c r="BZ251" s="49"/>
      <c r="CA251" s="49"/>
      <c r="CB251" s="49"/>
      <c r="CC251" s="49"/>
      <c r="CD251" s="49"/>
      <c r="CE251" s="49"/>
      <c r="CF251" s="49"/>
      <c r="CG251" s="49"/>
      <c r="CH251" s="49"/>
      <c r="CI251" s="49"/>
      <c r="CJ251" s="49"/>
      <c r="CK251" s="49"/>
      <c r="CL251" s="49"/>
      <c r="CM251" s="49"/>
      <c r="CN251" s="49"/>
      <c r="CO251" s="49"/>
      <c r="CP251" s="49"/>
      <c r="CQ251" s="49"/>
      <c r="CR251" s="49"/>
      <c r="CS251" s="49"/>
      <c r="CT251" s="49"/>
      <c r="CU251" s="49"/>
      <c r="CV251" s="49"/>
      <c r="CW251" s="49"/>
      <c r="CX251" s="49"/>
      <c r="CY251" s="49"/>
      <c r="CZ251" s="49"/>
      <c r="DA251" s="49"/>
      <c r="DB251" s="49"/>
      <c r="DC251" s="49"/>
      <c r="DD251" s="49"/>
      <c r="DE251" s="49"/>
      <c r="DF251" s="49"/>
      <c r="DG251" s="49"/>
      <c r="DH251" s="49"/>
      <c r="DI251" s="49"/>
      <c r="DJ251" s="49"/>
      <c r="DK251" s="49"/>
      <c r="DL251" s="49"/>
      <c r="DM251" s="49"/>
      <c r="DN251" s="49"/>
      <c r="DO251" s="49"/>
      <c r="DP251" s="49"/>
      <c r="DQ251" s="49"/>
      <c r="DR251" s="49"/>
      <c r="DS251" s="49"/>
      <c r="DT251" s="49"/>
      <c r="DU251" s="49"/>
      <c r="DV251" s="49"/>
      <c r="DW251" s="49"/>
      <c r="DX251" s="49"/>
      <c r="DY251" s="49"/>
      <c r="DZ251" s="49"/>
      <c r="EA251" s="49"/>
      <c r="EB251" s="49"/>
      <c r="EC251" s="49"/>
      <c r="ED251" s="49"/>
      <c r="EE251" s="49"/>
      <c r="EF251" s="49"/>
      <c r="EG251" s="49"/>
      <c r="EH251" s="49"/>
      <c r="EI251" s="49"/>
      <c r="EJ251" s="49"/>
      <c r="EK251" s="49"/>
      <c r="EL251" s="49"/>
      <c r="EM251" s="49"/>
      <c r="EN251" s="49"/>
      <c r="EO251" s="49"/>
      <c r="EP251" s="49"/>
      <c r="EQ251" s="49"/>
      <c r="ER251" s="49"/>
      <c r="ES251" s="49"/>
      <c r="ET251" s="49"/>
      <c r="EU251" s="49"/>
      <c r="EV251" s="49"/>
      <c r="EW251" s="49"/>
      <c r="EX251" s="49"/>
      <c r="EY251" s="49"/>
      <c r="EZ251" s="49"/>
      <c r="FA251" s="49"/>
      <c r="FB251" s="49"/>
      <c r="FC251" s="49"/>
      <c r="FD251" s="49"/>
      <c r="FE251" s="49"/>
      <c r="FF251" s="49"/>
      <c r="FG251" s="49"/>
      <c r="FH251" s="49"/>
      <c r="FI251" s="49"/>
      <c r="FJ251" s="49"/>
      <c r="FK251" s="49"/>
      <c r="FL251" s="49"/>
      <c r="FM251" s="49"/>
      <c r="FN251" s="49"/>
      <c r="FO251" s="49"/>
      <c r="FP251" s="49"/>
      <c r="FQ251" s="49"/>
      <c r="FR251" s="49"/>
      <c r="FS251" s="49"/>
      <c r="FT251" s="49"/>
      <c r="FU251" s="49"/>
      <c r="FV251" s="49"/>
      <c r="FW251" s="49"/>
      <c r="FX251" s="49"/>
      <c r="FY251" s="49"/>
      <c r="FZ251" s="49"/>
      <c r="GA251" s="49"/>
      <c r="GB251" s="49"/>
      <c r="GC251" s="49"/>
      <c r="GD251" s="49"/>
      <c r="GE251" s="49"/>
      <c r="GF251" s="49"/>
      <c r="GG251" s="49"/>
      <c r="GH251" s="49"/>
      <c r="GI251" s="49"/>
      <c r="GJ251" s="49"/>
      <c r="GK251" s="49"/>
      <c r="GL251" s="49"/>
      <c r="GM251" s="49"/>
      <c r="GN251" s="49"/>
      <c r="GO251" s="49"/>
      <c r="GP251" s="49"/>
      <c r="GQ251" s="49"/>
      <c r="GR251" s="49"/>
      <c r="GS251" s="49"/>
      <c r="GT251" s="49"/>
      <c r="GU251" s="49"/>
      <c r="GV251" s="49"/>
      <c r="GW251" s="49"/>
      <c r="GX251" s="49"/>
      <c r="GY251" s="49"/>
      <c r="GZ251" s="49"/>
      <c r="HA251" s="49"/>
      <c r="HB251" s="49"/>
      <c r="HC251" s="49"/>
      <c r="HD251" s="49"/>
      <c r="HE251" s="49"/>
      <c r="HF251" s="49"/>
      <c r="HG251" s="49"/>
      <c r="HH251" s="49"/>
      <c r="HI251" s="49"/>
      <c r="HJ251" s="49"/>
      <c r="HK251" s="49"/>
      <c r="HL251" s="49"/>
      <c r="HM251" s="49"/>
      <c r="HN251" s="49"/>
      <c r="HO251" s="49"/>
      <c r="HP251" s="49"/>
      <c r="HQ251" s="49"/>
      <c r="HR251" s="49"/>
      <c r="HS251" s="49"/>
      <c r="HT251" s="49"/>
      <c r="HU251" s="49"/>
      <c r="HV251" s="49"/>
      <c r="HW251" s="49"/>
      <c r="HX251" s="49"/>
      <c r="HY251" s="49"/>
      <c r="HZ251" s="49"/>
      <c r="IA251" s="49"/>
      <c r="IB251" s="49"/>
      <c r="IC251" s="49"/>
      <c r="ID251" s="49"/>
      <c r="IE251" s="49"/>
      <c r="IF251" s="49"/>
      <c r="IG251" s="49"/>
      <c r="IH251" s="49"/>
      <c r="II251" s="49"/>
      <c r="IJ251" s="49"/>
      <c r="IK251" s="49"/>
      <c r="IL251" s="49"/>
      <c r="IM251" s="49"/>
      <c r="IN251" s="49"/>
      <c r="IO251" s="49"/>
      <c r="IP251" s="49"/>
      <c r="IQ251" s="49"/>
      <c r="IR251" s="49"/>
      <c r="IS251" s="49"/>
      <c r="IT251" s="49"/>
      <c r="IU251" s="49"/>
      <c r="IV251" s="49"/>
      <c r="IW251" s="49"/>
      <c r="IX251" s="49"/>
      <c r="IY251" s="49"/>
      <c r="IZ251" s="49"/>
      <c r="JA251" s="49"/>
      <c r="JB251" s="49"/>
      <c r="JC251" s="49"/>
      <c r="JD251" s="49"/>
      <c r="JE251" s="49"/>
      <c r="JF251" s="49"/>
      <c r="JG251" s="49"/>
      <c r="JH251" s="49"/>
      <c r="JI251" s="49"/>
      <c r="JJ251" s="49"/>
      <c r="JK251" s="49"/>
      <c r="JL251" s="49"/>
      <c r="JM251" s="49"/>
      <c r="JN251" s="49"/>
      <c r="JO251" s="49"/>
      <c r="JP251" s="49"/>
      <c r="JQ251" s="49"/>
      <c r="JR251" s="49"/>
      <c r="JS251" s="49"/>
      <c r="JT251" s="49"/>
      <c r="JU251" s="49"/>
      <c r="JV251" s="49"/>
      <c r="JW251" s="49"/>
      <c r="JX251" s="49"/>
      <c r="JY251" s="49"/>
      <c r="JZ251" s="49"/>
      <c r="KA251" s="49"/>
      <c r="KB251" s="49"/>
      <c r="KC251" s="49"/>
      <c r="KD251" s="49"/>
      <c r="KE251" s="49"/>
      <c r="KF251" s="49"/>
      <c r="KG251" s="49"/>
      <c r="KH251" s="49"/>
      <c r="KI251" s="49"/>
      <c r="KJ251" s="49"/>
      <c r="KK251" s="49"/>
      <c r="KL251" s="49"/>
      <c r="KM251" s="49"/>
      <c r="KN251" s="49"/>
      <c r="KO251" s="49"/>
      <c r="KP251" s="49"/>
      <c r="KQ251" s="49"/>
      <c r="KR251" s="49"/>
      <c r="KS251" s="49"/>
      <c r="KT251" s="49"/>
      <c r="KU251" s="49"/>
      <c r="KV251" s="49"/>
      <c r="KW251" s="49"/>
      <c r="KX251" s="49"/>
      <c r="KY251" s="49"/>
      <c r="KZ251" s="49"/>
      <c r="LA251" s="49"/>
      <c r="LB251" s="49"/>
      <c r="LC251" s="49"/>
      <c r="LD251" s="49"/>
      <c r="LE251" s="49"/>
      <c r="LF251" s="49"/>
      <c r="LG251" s="49"/>
      <c r="LH251" s="49"/>
      <c r="LI251" s="49"/>
      <c r="LJ251" s="49"/>
      <c r="LK251" s="49"/>
      <c r="LL251" s="49"/>
      <c r="LM251" s="49"/>
      <c r="LN251" s="49"/>
      <c r="LO251" s="49"/>
      <c r="LP251" s="49"/>
      <c r="LQ251" s="49"/>
      <c r="LR251" s="49"/>
      <c r="LS251" s="49"/>
      <c r="LT251" s="49"/>
      <c r="LU251" s="49"/>
      <c r="LV251" s="49"/>
      <c r="LW251" s="49"/>
      <c r="LX251" s="49"/>
      <c r="LY251" s="49"/>
      <c r="LZ251" s="49"/>
      <c r="MA251" s="49"/>
      <c r="MB251" s="49"/>
      <c r="MC251" s="49"/>
      <c r="MD251" s="49"/>
      <c r="ME251" s="49"/>
      <c r="MF251" s="49"/>
      <c r="MG251" s="49"/>
      <c r="MH251" s="49"/>
      <c r="MI251" s="49"/>
      <c r="MJ251" s="49"/>
      <c r="MK251" s="49"/>
      <c r="ML251" s="49"/>
      <c r="MM251" s="49"/>
      <c r="MN251" s="49"/>
      <c r="MO251" s="49"/>
      <c r="MP251" s="49"/>
      <c r="MQ251" s="49"/>
      <c r="MR251" s="49"/>
      <c r="MS251" s="49"/>
      <c r="MT251" s="49"/>
      <c r="MU251" s="49"/>
      <c r="MV251" s="49"/>
      <c r="MW251" s="49"/>
      <c r="MX251" s="49"/>
      <c r="MY251" s="49"/>
      <c r="MZ251" s="49"/>
      <c r="NA251" s="49"/>
      <c r="NB251" s="49"/>
      <c r="NC251" s="49"/>
      <c r="ND251" s="49"/>
      <c r="NE251" s="49"/>
      <c r="NF251" s="49"/>
      <c r="NG251" s="49"/>
      <c r="NH251" s="49"/>
      <c r="NI251" s="49"/>
      <c r="NJ251" s="49"/>
      <c r="NK251" s="49"/>
      <c r="NL251" s="49"/>
      <c r="NM251" s="49"/>
      <c r="NN251" s="49"/>
      <c r="NO251" s="49"/>
      <c r="NP251" s="49"/>
      <c r="NQ251" s="49"/>
      <c r="NR251" s="49"/>
      <c r="NS251" s="49"/>
      <c r="NT251" s="49"/>
      <c r="NU251" s="49"/>
      <c r="NV251" s="49"/>
      <c r="NW251" s="49"/>
      <c r="NX251" s="49"/>
      <c r="NY251" s="49"/>
      <c r="NZ251" s="49"/>
      <c r="OA251" s="49"/>
      <c r="OB251" s="49"/>
      <c r="OC251" s="49"/>
      <c r="OD251" s="49"/>
    </row>
    <row r="252" spans="1:394" s="4" customFormat="1" x14ac:dyDescent="0.25">
      <c r="A252" s="25"/>
      <c r="B252" s="26"/>
      <c r="C252" s="27"/>
      <c r="D252" s="27"/>
      <c r="E252" s="27"/>
      <c r="F252" s="27"/>
      <c r="G252" s="27"/>
      <c r="H252" s="28"/>
      <c r="I252" s="28"/>
      <c r="J252" s="29"/>
      <c r="K252" s="29"/>
      <c r="L252" s="29"/>
      <c r="M252" s="29"/>
      <c r="N252" s="29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  <c r="BE252" s="49"/>
      <c r="BF252" s="49"/>
      <c r="BG252" s="49"/>
      <c r="BH252" s="49"/>
      <c r="BI252" s="49"/>
      <c r="BJ252" s="49"/>
      <c r="BK252" s="49"/>
      <c r="BL252" s="49"/>
      <c r="BM252" s="49"/>
      <c r="BN252" s="49"/>
      <c r="BO252" s="49"/>
      <c r="BP252" s="49"/>
      <c r="BQ252" s="49"/>
      <c r="BR252" s="49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49"/>
      <c r="CD252" s="49"/>
      <c r="CE252" s="49"/>
      <c r="CF252" s="49"/>
      <c r="CG252" s="49"/>
      <c r="CH252" s="49"/>
      <c r="CI252" s="49"/>
      <c r="CJ252" s="49"/>
      <c r="CK252" s="49"/>
      <c r="CL252" s="49"/>
      <c r="CM252" s="49"/>
      <c r="CN252" s="49"/>
      <c r="CO252" s="49"/>
      <c r="CP252" s="49"/>
      <c r="CQ252" s="49"/>
      <c r="CR252" s="49"/>
      <c r="CS252" s="49"/>
      <c r="CT252" s="49"/>
      <c r="CU252" s="49"/>
      <c r="CV252" s="49"/>
      <c r="CW252" s="49"/>
      <c r="CX252" s="49"/>
      <c r="CY252" s="49"/>
      <c r="CZ252" s="49"/>
      <c r="DA252" s="49"/>
      <c r="DB252" s="49"/>
      <c r="DC252" s="49"/>
      <c r="DD252" s="49"/>
      <c r="DE252" s="49"/>
      <c r="DF252" s="49"/>
      <c r="DG252" s="49"/>
      <c r="DH252" s="49"/>
      <c r="DI252" s="49"/>
      <c r="DJ252" s="49"/>
      <c r="DK252" s="49"/>
      <c r="DL252" s="49"/>
      <c r="DM252" s="49"/>
      <c r="DN252" s="49"/>
      <c r="DO252" s="49"/>
      <c r="DP252" s="49"/>
      <c r="DQ252" s="49"/>
      <c r="DR252" s="49"/>
      <c r="DS252" s="49"/>
      <c r="DT252" s="49"/>
      <c r="DU252" s="49"/>
      <c r="DV252" s="49"/>
      <c r="DW252" s="49"/>
      <c r="DX252" s="49"/>
      <c r="DY252" s="49"/>
      <c r="DZ252" s="49"/>
      <c r="EA252" s="49"/>
      <c r="EB252" s="49"/>
      <c r="EC252" s="49"/>
      <c r="ED252" s="49"/>
      <c r="EE252" s="49"/>
      <c r="EF252" s="49"/>
      <c r="EG252" s="49"/>
      <c r="EH252" s="49"/>
      <c r="EI252" s="49"/>
      <c r="EJ252" s="49"/>
      <c r="EK252" s="49"/>
      <c r="EL252" s="49"/>
      <c r="EM252" s="49"/>
      <c r="EN252" s="49"/>
      <c r="EO252" s="49"/>
      <c r="EP252" s="49"/>
      <c r="EQ252" s="49"/>
      <c r="ER252" s="49"/>
      <c r="ES252" s="49"/>
      <c r="ET252" s="49"/>
      <c r="EU252" s="49"/>
      <c r="EV252" s="49"/>
      <c r="EW252" s="49"/>
      <c r="EX252" s="49"/>
      <c r="EY252" s="49"/>
      <c r="EZ252" s="49"/>
      <c r="FA252" s="49"/>
      <c r="FB252" s="49"/>
      <c r="FC252" s="49"/>
      <c r="FD252" s="49"/>
      <c r="FE252" s="49"/>
      <c r="FF252" s="49"/>
      <c r="FG252" s="49"/>
      <c r="FH252" s="49"/>
      <c r="FI252" s="49"/>
      <c r="FJ252" s="49"/>
      <c r="FK252" s="49"/>
      <c r="FL252" s="49"/>
      <c r="FM252" s="49"/>
      <c r="FN252" s="49"/>
      <c r="FO252" s="49"/>
      <c r="FP252" s="49"/>
      <c r="FQ252" s="49"/>
      <c r="FR252" s="49"/>
      <c r="FS252" s="49"/>
      <c r="FT252" s="49"/>
      <c r="FU252" s="49"/>
      <c r="FV252" s="49"/>
      <c r="FW252" s="49"/>
      <c r="FX252" s="49"/>
      <c r="FY252" s="49"/>
      <c r="FZ252" s="49"/>
      <c r="GA252" s="49"/>
      <c r="GB252" s="49"/>
      <c r="GC252" s="49"/>
      <c r="GD252" s="49"/>
      <c r="GE252" s="49"/>
      <c r="GF252" s="49"/>
      <c r="GG252" s="49"/>
      <c r="GH252" s="49"/>
      <c r="GI252" s="49"/>
      <c r="GJ252" s="49"/>
      <c r="GK252" s="49"/>
      <c r="GL252" s="49"/>
      <c r="GM252" s="49"/>
      <c r="GN252" s="49"/>
      <c r="GO252" s="49"/>
      <c r="GP252" s="49"/>
      <c r="GQ252" s="49"/>
      <c r="GR252" s="49"/>
      <c r="GS252" s="49"/>
      <c r="GT252" s="49"/>
      <c r="GU252" s="49"/>
      <c r="GV252" s="49"/>
      <c r="GW252" s="49"/>
      <c r="GX252" s="49"/>
      <c r="GY252" s="49"/>
      <c r="GZ252" s="49"/>
      <c r="HA252" s="49"/>
      <c r="HB252" s="49"/>
      <c r="HC252" s="49"/>
      <c r="HD252" s="49"/>
      <c r="HE252" s="49"/>
      <c r="HF252" s="49"/>
      <c r="HG252" s="49"/>
      <c r="HH252" s="49"/>
      <c r="HI252" s="49"/>
      <c r="HJ252" s="49"/>
      <c r="HK252" s="49"/>
      <c r="HL252" s="49"/>
      <c r="HM252" s="49"/>
      <c r="HN252" s="49"/>
      <c r="HO252" s="49"/>
      <c r="HP252" s="49"/>
      <c r="HQ252" s="49"/>
      <c r="HR252" s="49"/>
      <c r="HS252" s="49"/>
      <c r="HT252" s="49"/>
      <c r="HU252" s="49"/>
      <c r="HV252" s="49"/>
      <c r="HW252" s="49"/>
      <c r="HX252" s="49"/>
      <c r="HY252" s="49"/>
      <c r="HZ252" s="49"/>
      <c r="IA252" s="49"/>
      <c r="IB252" s="49"/>
      <c r="IC252" s="49"/>
      <c r="ID252" s="49"/>
      <c r="IE252" s="49"/>
      <c r="IF252" s="49"/>
      <c r="IG252" s="49"/>
      <c r="IH252" s="49"/>
      <c r="II252" s="49"/>
      <c r="IJ252" s="49"/>
      <c r="IK252" s="49"/>
      <c r="IL252" s="49"/>
      <c r="IM252" s="49"/>
      <c r="IN252" s="49"/>
      <c r="IO252" s="49"/>
      <c r="IP252" s="49"/>
      <c r="IQ252" s="49"/>
      <c r="IR252" s="49"/>
      <c r="IS252" s="49"/>
      <c r="IT252" s="49"/>
      <c r="IU252" s="49"/>
      <c r="IV252" s="49"/>
      <c r="IW252" s="49"/>
      <c r="IX252" s="49"/>
      <c r="IY252" s="49"/>
      <c r="IZ252" s="49"/>
      <c r="JA252" s="49"/>
      <c r="JB252" s="49"/>
      <c r="JC252" s="49"/>
      <c r="JD252" s="49"/>
      <c r="JE252" s="49"/>
      <c r="JF252" s="49"/>
      <c r="JG252" s="49"/>
      <c r="JH252" s="49"/>
      <c r="JI252" s="49"/>
      <c r="JJ252" s="49"/>
      <c r="JK252" s="49"/>
      <c r="JL252" s="49"/>
      <c r="JM252" s="49"/>
      <c r="JN252" s="49"/>
      <c r="JO252" s="49"/>
      <c r="JP252" s="49"/>
      <c r="JQ252" s="49"/>
      <c r="JR252" s="49"/>
      <c r="JS252" s="49"/>
      <c r="JT252" s="49"/>
      <c r="JU252" s="49"/>
      <c r="JV252" s="49"/>
      <c r="JW252" s="49"/>
      <c r="JX252" s="49"/>
      <c r="JY252" s="49"/>
      <c r="JZ252" s="49"/>
      <c r="KA252" s="49"/>
      <c r="KB252" s="49"/>
      <c r="KC252" s="49"/>
      <c r="KD252" s="49"/>
      <c r="KE252" s="49"/>
      <c r="KF252" s="49"/>
      <c r="KG252" s="49"/>
      <c r="KH252" s="49"/>
      <c r="KI252" s="49"/>
      <c r="KJ252" s="49"/>
      <c r="KK252" s="49"/>
      <c r="KL252" s="49"/>
      <c r="KM252" s="49"/>
      <c r="KN252" s="49"/>
      <c r="KO252" s="49"/>
      <c r="KP252" s="49"/>
      <c r="KQ252" s="49"/>
      <c r="KR252" s="49"/>
      <c r="KS252" s="49"/>
      <c r="KT252" s="49"/>
      <c r="KU252" s="49"/>
      <c r="KV252" s="49"/>
      <c r="KW252" s="49"/>
      <c r="KX252" s="49"/>
      <c r="KY252" s="49"/>
      <c r="KZ252" s="49"/>
      <c r="LA252" s="49"/>
      <c r="LB252" s="49"/>
      <c r="LC252" s="49"/>
      <c r="LD252" s="49"/>
      <c r="LE252" s="49"/>
      <c r="LF252" s="49"/>
      <c r="LG252" s="49"/>
      <c r="LH252" s="49"/>
      <c r="LI252" s="49"/>
      <c r="LJ252" s="49"/>
      <c r="LK252" s="49"/>
      <c r="LL252" s="49"/>
      <c r="LM252" s="49"/>
      <c r="LN252" s="49"/>
      <c r="LO252" s="49"/>
      <c r="LP252" s="49"/>
      <c r="LQ252" s="49"/>
      <c r="LR252" s="49"/>
      <c r="LS252" s="49"/>
      <c r="LT252" s="49"/>
      <c r="LU252" s="49"/>
      <c r="LV252" s="49"/>
      <c r="LW252" s="49"/>
      <c r="LX252" s="49"/>
      <c r="LY252" s="49"/>
      <c r="LZ252" s="49"/>
      <c r="MA252" s="49"/>
      <c r="MB252" s="49"/>
      <c r="MC252" s="49"/>
      <c r="MD252" s="49"/>
      <c r="ME252" s="49"/>
      <c r="MF252" s="49"/>
      <c r="MG252" s="49"/>
      <c r="MH252" s="49"/>
      <c r="MI252" s="49"/>
      <c r="MJ252" s="49"/>
      <c r="MK252" s="49"/>
      <c r="ML252" s="49"/>
      <c r="MM252" s="49"/>
      <c r="MN252" s="49"/>
      <c r="MO252" s="49"/>
      <c r="MP252" s="49"/>
      <c r="MQ252" s="49"/>
      <c r="MR252" s="49"/>
      <c r="MS252" s="49"/>
      <c r="MT252" s="49"/>
      <c r="MU252" s="49"/>
      <c r="MV252" s="49"/>
      <c r="MW252" s="49"/>
      <c r="MX252" s="49"/>
      <c r="MY252" s="49"/>
      <c r="MZ252" s="49"/>
      <c r="NA252" s="49"/>
      <c r="NB252" s="49"/>
      <c r="NC252" s="49"/>
      <c r="ND252" s="49"/>
      <c r="NE252" s="49"/>
      <c r="NF252" s="49"/>
      <c r="NG252" s="49"/>
      <c r="NH252" s="49"/>
      <c r="NI252" s="49"/>
      <c r="NJ252" s="49"/>
      <c r="NK252" s="49"/>
      <c r="NL252" s="49"/>
      <c r="NM252" s="49"/>
      <c r="NN252" s="49"/>
      <c r="NO252" s="49"/>
      <c r="NP252" s="49"/>
      <c r="NQ252" s="49"/>
      <c r="NR252" s="49"/>
      <c r="NS252" s="49"/>
      <c r="NT252" s="49"/>
      <c r="NU252" s="49"/>
      <c r="NV252" s="49"/>
      <c r="NW252" s="49"/>
      <c r="NX252" s="49"/>
      <c r="NY252" s="49"/>
      <c r="NZ252" s="49"/>
      <c r="OA252" s="49"/>
      <c r="OB252" s="49"/>
      <c r="OC252" s="49"/>
      <c r="OD252" s="49"/>
    </row>
    <row r="253" spans="1:394" s="4" customFormat="1" x14ac:dyDescent="0.25">
      <c r="A253" s="25"/>
      <c r="B253" s="26"/>
      <c r="C253" s="27"/>
      <c r="D253" s="27"/>
      <c r="E253" s="27"/>
      <c r="F253" s="27"/>
      <c r="G253" s="27"/>
      <c r="H253" s="28"/>
      <c r="I253" s="28"/>
      <c r="J253" s="29"/>
      <c r="K253" s="29"/>
      <c r="L253" s="29"/>
      <c r="M253" s="29"/>
      <c r="N253" s="29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  <c r="BE253" s="49"/>
      <c r="BF253" s="49"/>
      <c r="BG253" s="49"/>
      <c r="BH253" s="49"/>
      <c r="BI253" s="49"/>
      <c r="BJ253" s="49"/>
      <c r="BK253" s="49"/>
      <c r="BL253" s="49"/>
      <c r="BM253" s="49"/>
      <c r="BN253" s="49"/>
      <c r="BO253" s="49"/>
      <c r="BP253" s="49"/>
      <c r="BQ253" s="49"/>
      <c r="BR253" s="49"/>
      <c r="BS253" s="49"/>
      <c r="BT253" s="49"/>
      <c r="BU253" s="49"/>
      <c r="BV253" s="49"/>
      <c r="BW253" s="49"/>
      <c r="BX253" s="49"/>
      <c r="BY253" s="49"/>
      <c r="BZ253" s="49"/>
      <c r="CA253" s="49"/>
      <c r="CB253" s="49"/>
      <c r="CC253" s="49"/>
      <c r="CD253" s="49"/>
      <c r="CE253" s="49"/>
      <c r="CF253" s="49"/>
      <c r="CG253" s="49"/>
      <c r="CH253" s="49"/>
      <c r="CI253" s="49"/>
      <c r="CJ253" s="49"/>
      <c r="CK253" s="49"/>
      <c r="CL253" s="49"/>
      <c r="CM253" s="49"/>
      <c r="CN253" s="49"/>
      <c r="CO253" s="49"/>
      <c r="CP253" s="49"/>
      <c r="CQ253" s="49"/>
      <c r="CR253" s="49"/>
      <c r="CS253" s="49"/>
      <c r="CT253" s="49"/>
      <c r="CU253" s="49"/>
      <c r="CV253" s="49"/>
      <c r="CW253" s="49"/>
      <c r="CX253" s="49"/>
      <c r="CY253" s="49"/>
      <c r="CZ253" s="49"/>
      <c r="DA253" s="49"/>
      <c r="DB253" s="49"/>
      <c r="DC253" s="49"/>
      <c r="DD253" s="49"/>
      <c r="DE253" s="49"/>
      <c r="DF253" s="49"/>
      <c r="DG253" s="49"/>
      <c r="DH253" s="49"/>
      <c r="DI253" s="49"/>
      <c r="DJ253" s="49"/>
      <c r="DK253" s="49"/>
      <c r="DL253" s="49"/>
      <c r="DM253" s="49"/>
      <c r="DN253" s="49"/>
      <c r="DO253" s="49"/>
      <c r="DP253" s="49"/>
      <c r="DQ253" s="49"/>
      <c r="DR253" s="49"/>
      <c r="DS253" s="49"/>
      <c r="DT253" s="49"/>
      <c r="DU253" s="49"/>
      <c r="DV253" s="49"/>
      <c r="DW253" s="49"/>
      <c r="DX253" s="49"/>
      <c r="DY253" s="49"/>
      <c r="DZ253" s="49"/>
      <c r="EA253" s="49"/>
      <c r="EB253" s="49"/>
      <c r="EC253" s="49"/>
      <c r="ED253" s="49"/>
      <c r="EE253" s="49"/>
      <c r="EF253" s="49"/>
      <c r="EG253" s="49"/>
      <c r="EH253" s="49"/>
      <c r="EI253" s="49"/>
      <c r="EJ253" s="49"/>
      <c r="EK253" s="49"/>
      <c r="EL253" s="49"/>
      <c r="EM253" s="49"/>
      <c r="EN253" s="49"/>
      <c r="EO253" s="49"/>
      <c r="EP253" s="49"/>
      <c r="EQ253" s="49"/>
      <c r="ER253" s="49"/>
      <c r="ES253" s="49"/>
      <c r="ET253" s="49"/>
      <c r="EU253" s="49"/>
      <c r="EV253" s="49"/>
      <c r="EW253" s="49"/>
      <c r="EX253" s="49"/>
      <c r="EY253" s="49"/>
      <c r="EZ253" s="49"/>
      <c r="FA253" s="49"/>
      <c r="FB253" s="49"/>
      <c r="FC253" s="49"/>
      <c r="FD253" s="49"/>
      <c r="FE253" s="49"/>
      <c r="FF253" s="49"/>
      <c r="FG253" s="49"/>
      <c r="FH253" s="49"/>
      <c r="FI253" s="49"/>
      <c r="FJ253" s="49"/>
      <c r="FK253" s="49"/>
      <c r="FL253" s="49"/>
      <c r="FM253" s="49"/>
      <c r="FN253" s="49"/>
      <c r="FO253" s="49"/>
      <c r="FP253" s="49"/>
      <c r="FQ253" s="49"/>
      <c r="FR253" s="49"/>
      <c r="FS253" s="49"/>
      <c r="FT253" s="49"/>
      <c r="FU253" s="49"/>
      <c r="FV253" s="49"/>
      <c r="FW253" s="49"/>
      <c r="FX253" s="49"/>
      <c r="FY253" s="49"/>
      <c r="FZ253" s="49"/>
      <c r="GA253" s="49"/>
      <c r="GB253" s="49"/>
      <c r="GC253" s="49"/>
      <c r="GD253" s="49"/>
      <c r="GE253" s="49"/>
      <c r="GF253" s="49"/>
      <c r="GG253" s="49"/>
      <c r="GH253" s="49"/>
      <c r="GI253" s="49"/>
      <c r="GJ253" s="49"/>
      <c r="GK253" s="49"/>
      <c r="GL253" s="49"/>
      <c r="GM253" s="49"/>
      <c r="GN253" s="49"/>
      <c r="GO253" s="49"/>
      <c r="GP253" s="49"/>
      <c r="GQ253" s="49"/>
      <c r="GR253" s="49"/>
      <c r="GS253" s="49"/>
      <c r="GT253" s="49"/>
      <c r="GU253" s="49"/>
      <c r="GV253" s="49"/>
      <c r="GW253" s="49"/>
      <c r="GX253" s="49"/>
      <c r="GY253" s="49"/>
      <c r="GZ253" s="49"/>
      <c r="HA253" s="49"/>
      <c r="HB253" s="49"/>
      <c r="HC253" s="49"/>
      <c r="HD253" s="49"/>
      <c r="HE253" s="49"/>
      <c r="HF253" s="49"/>
      <c r="HG253" s="49"/>
      <c r="HH253" s="49"/>
      <c r="HI253" s="49"/>
      <c r="HJ253" s="49"/>
      <c r="HK253" s="49"/>
      <c r="HL253" s="49"/>
      <c r="HM253" s="49"/>
      <c r="HN253" s="49"/>
      <c r="HO253" s="49"/>
      <c r="HP253" s="49"/>
      <c r="HQ253" s="49"/>
      <c r="HR253" s="49"/>
      <c r="HS253" s="49"/>
      <c r="HT253" s="49"/>
      <c r="HU253" s="49"/>
      <c r="HV253" s="49"/>
      <c r="HW253" s="49"/>
      <c r="HX253" s="49"/>
      <c r="HY253" s="49"/>
      <c r="HZ253" s="49"/>
      <c r="IA253" s="49"/>
      <c r="IB253" s="49"/>
      <c r="IC253" s="49"/>
      <c r="ID253" s="49"/>
      <c r="IE253" s="49"/>
      <c r="IF253" s="49"/>
      <c r="IG253" s="49"/>
      <c r="IH253" s="49"/>
      <c r="II253" s="49"/>
      <c r="IJ253" s="49"/>
      <c r="IK253" s="49"/>
      <c r="IL253" s="49"/>
      <c r="IM253" s="49"/>
      <c r="IN253" s="49"/>
      <c r="IO253" s="49"/>
      <c r="IP253" s="49"/>
      <c r="IQ253" s="49"/>
      <c r="IR253" s="49"/>
      <c r="IS253" s="49"/>
      <c r="IT253" s="49"/>
      <c r="IU253" s="49"/>
      <c r="IV253" s="49"/>
      <c r="IW253" s="49"/>
      <c r="IX253" s="49"/>
      <c r="IY253" s="49"/>
      <c r="IZ253" s="49"/>
      <c r="JA253" s="49"/>
      <c r="JB253" s="49"/>
      <c r="JC253" s="49"/>
      <c r="JD253" s="49"/>
      <c r="JE253" s="49"/>
      <c r="JF253" s="49"/>
      <c r="JG253" s="49"/>
      <c r="JH253" s="49"/>
      <c r="JI253" s="49"/>
      <c r="JJ253" s="49"/>
      <c r="JK253" s="49"/>
      <c r="JL253" s="49"/>
      <c r="JM253" s="49"/>
      <c r="JN253" s="49"/>
      <c r="JO253" s="49"/>
      <c r="JP253" s="49"/>
      <c r="JQ253" s="49"/>
      <c r="JR253" s="49"/>
      <c r="JS253" s="49"/>
      <c r="JT253" s="49"/>
      <c r="JU253" s="49"/>
      <c r="JV253" s="49"/>
      <c r="JW253" s="49"/>
      <c r="JX253" s="49"/>
      <c r="JY253" s="49"/>
      <c r="JZ253" s="49"/>
      <c r="KA253" s="49"/>
      <c r="KB253" s="49"/>
      <c r="KC253" s="49"/>
      <c r="KD253" s="49"/>
      <c r="KE253" s="49"/>
      <c r="KF253" s="49"/>
      <c r="KG253" s="49"/>
      <c r="KH253" s="49"/>
      <c r="KI253" s="49"/>
      <c r="KJ253" s="49"/>
      <c r="KK253" s="49"/>
      <c r="KL253" s="49"/>
      <c r="KM253" s="49"/>
      <c r="KN253" s="49"/>
      <c r="KO253" s="49"/>
      <c r="KP253" s="49"/>
      <c r="KQ253" s="49"/>
      <c r="KR253" s="49"/>
      <c r="KS253" s="49"/>
      <c r="KT253" s="49"/>
      <c r="KU253" s="49"/>
      <c r="KV253" s="49"/>
      <c r="KW253" s="49"/>
      <c r="KX253" s="49"/>
      <c r="KY253" s="49"/>
      <c r="KZ253" s="49"/>
      <c r="LA253" s="49"/>
      <c r="LB253" s="49"/>
      <c r="LC253" s="49"/>
      <c r="LD253" s="49"/>
      <c r="LE253" s="49"/>
      <c r="LF253" s="49"/>
      <c r="LG253" s="49"/>
      <c r="LH253" s="49"/>
      <c r="LI253" s="49"/>
      <c r="LJ253" s="49"/>
      <c r="LK253" s="49"/>
      <c r="LL253" s="49"/>
      <c r="LM253" s="49"/>
      <c r="LN253" s="49"/>
      <c r="LO253" s="49"/>
      <c r="LP253" s="49"/>
      <c r="LQ253" s="49"/>
      <c r="LR253" s="49"/>
      <c r="LS253" s="49"/>
      <c r="LT253" s="49"/>
      <c r="LU253" s="49"/>
      <c r="LV253" s="49"/>
      <c r="LW253" s="49"/>
      <c r="LX253" s="49"/>
      <c r="LY253" s="49"/>
      <c r="LZ253" s="49"/>
      <c r="MA253" s="49"/>
      <c r="MB253" s="49"/>
      <c r="MC253" s="49"/>
      <c r="MD253" s="49"/>
      <c r="ME253" s="49"/>
      <c r="MF253" s="49"/>
      <c r="MG253" s="49"/>
      <c r="MH253" s="49"/>
      <c r="MI253" s="49"/>
      <c r="MJ253" s="49"/>
      <c r="MK253" s="49"/>
      <c r="ML253" s="49"/>
      <c r="MM253" s="49"/>
      <c r="MN253" s="49"/>
      <c r="MO253" s="49"/>
      <c r="MP253" s="49"/>
      <c r="MQ253" s="49"/>
      <c r="MR253" s="49"/>
      <c r="MS253" s="49"/>
      <c r="MT253" s="49"/>
      <c r="MU253" s="49"/>
      <c r="MV253" s="49"/>
      <c r="MW253" s="49"/>
      <c r="MX253" s="49"/>
      <c r="MY253" s="49"/>
      <c r="MZ253" s="49"/>
      <c r="NA253" s="49"/>
      <c r="NB253" s="49"/>
      <c r="NC253" s="49"/>
      <c r="ND253" s="49"/>
      <c r="NE253" s="49"/>
      <c r="NF253" s="49"/>
      <c r="NG253" s="49"/>
      <c r="NH253" s="49"/>
      <c r="NI253" s="49"/>
      <c r="NJ253" s="49"/>
      <c r="NK253" s="49"/>
      <c r="NL253" s="49"/>
      <c r="NM253" s="49"/>
      <c r="NN253" s="49"/>
      <c r="NO253" s="49"/>
      <c r="NP253" s="49"/>
      <c r="NQ253" s="49"/>
      <c r="NR253" s="49"/>
      <c r="NS253" s="49"/>
      <c r="NT253" s="49"/>
      <c r="NU253" s="49"/>
      <c r="NV253" s="49"/>
      <c r="NW253" s="49"/>
      <c r="NX253" s="49"/>
      <c r="NY253" s="49"/>
      <c r="NZ253" s="49"/>
      <c r="OA253" s="49"/>
      <c r="OB253" s="49"/>
      <c r="OC253" s="49"/>
      <c r="OD253" s="49"/>
    </row>
    <row r="254" spans="1:394" s="4" customFormat="1" x14ac:dyDescent="0.25">
      <c r="A254" s="25"/>
      <c r="B254" s="26"/>
      <c r="C254" s="27"/>
      <c r="D254" s="27"/>
      <c r="E254" s="27"/>
      <c r="F254" s="27"/>
      <c r="G254" s="27"/>
      <c r="H254" s="28"/>
      <c r="I254" s="28"/>
      <c r="J254" s="29"/>
      <c r="K254" s="29"/>
      <c r="L254" s="29"/>
      <c r="M254" s="29"/>
      <c r="N254" s="29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  <c r="BE254" s="49"/>
      <c r="BF254" s="49"/>
      <c r="BG254" s="49"/>
      <c r="BH254" s="49"/>
      <c r="BI254" s="49"/>
      <c r="BJ254" s="49"/>
      <c r="BK254" s="49"/>
      <c r="BL254" s="49"/>
      <c r="BM254" s="49"/>
      <c r="BN254" s="49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49"/>
      <c r="CU254" s="49"/>
      <c r="CV254" s="49"/>
      <c r="CW254" s="49"/>
      <c r="CX254" s="49"/>
      <c r="CY254" s="49"/>
      <c r="CZ254" s="49"/>
      <c r="DA254" s="49"/>
      <c r="DB254" s="49"/>
      <c r="DC254" s="49"/>
      <c r="DD254" s="49"/>
      <c r="DE254" s="49"/>
      <c r="DF254" s="49"/>
      <c r="DG254" s="49"/>
      <c r="DH254" s="49"/>
      <c r="DI254" s="49"/>
      <c r="DJ254" s="49"/>
      <c r="DK254" s="49"/>
      <c r="DL254" s="49"/>
      <c r="DM254" s="49"/>
      <c r="DN254" s="49"/>
      <c r="DO254" s="49"/>
      <c r="DP254" s="49"/>
      <c r="DQ254" s="49"/>
      <c r="DR254" s="49"/>
      <c r="DS254" s="49"/>
      <c r="DT254" s="49"/>
      <c r="DU254" s="49"/>
      <c r="DV254" s="49"/>
      <c r="DW254" s="49"/>
      <c r="DX254" s="49"/>
      <c r="DY254" s="49"/>
      <c r="DZ254" s="49"/>
      <c r="EA254" s="49"/>
      <c r="EB254" s="49"/>
      <c r="EC254" s="49"/>
      <c r="ED254" s="49"/>
      <c r="EE254" s="49"/>
      <c r="EF254" s="49"/>
      <c r="EG254" s="49"/>
      <c r="EH254" s="49"/>
      <c r="EI254" s="49"/>
      <c r="EJ254" s="49"/>
      <c r="EK254" s="49"/>
      <c r="EL254" s="49"/>
      <c r="EM254" s="49"/>
      <c r="EN254" s="49"/>
      <c r="EO254" s="49"/>
      <c r="EP254" s="49"/>
      <c r="EQ254" s="49"/>
      <c r="ER254" s="49"/>
      <c r="ES254" s="49"/>
      <c r="ET254" s="49"/>
      <c r="EU254" s="49"/>
      <c r="EV254" s="49"/>
      <c r="EW254" s="49"/>
      <c r="EX254" s="49"/>
      <c r="EY254" s="49"/>
      <c r="EZ254" s="49"/>
      <c r="FA254" s="49"/>
      <c r="FB254" s="49"/>
      <c r="FC254" s="49"/>
      <c r="FD254" s="49"/>
      <c r="FE254" s="49"/>
      <c r="FF254" s="49"/>
      <c r="FG254" s="49"/>
      <c r="FH254" s="49"/>
      <c r="FI254" s="49"/>
      <c r="FJ254" s="49"/>
      <c r="FK254" s="49"/>
      <c r="FL254" s="49"/>
      <c r="FM254" s="49"/>
      <c r="FN254" s="49"/>
      <c r="FO254" s="49"/>
      <c r="FP254" s="49"/>
      <c r="FQ254" s="49"/>
      <c r="FR254" s="49"/>
      <c r="FS254" s="49"/>
      <c r="FT254" s="49"/>
      <c r="FU254" s="49"/>
      <c r="FV254" s="49"/>
      <c r="FW254" s="49"/>
      <c r="FX254" s="49"/>
      <c r="FY254" s="49"/>
      <c r="FZ254" s="49"/>
      <c r="GA254" s="49"/>
      <c r="GB254" s="49"/>
      <c r="GC254" s="49"/>
      <c r="GD254" s="49"/>
      <c r="GE254" s="49"/>
      <c r="GF254" s="49"/>
      <c r="GG254" s="49"/>
      <c r="GH254" s="49"/>
      <c r="GI254" s="49"/>
      <c r="GJ254" s="49"/>
      <c r="GK254" s="49"/>
      <c r="GL254" s="49"/>
      <c r="GM254" s="49"/>
      <c r="GN254" s="49"/>
      <c r="GO254" s="49"/>
      <c r="GP254" s="49"/>
      <c r="GQ254" s="49"/>
      <c r="GR254" s="49"/>
      <c r="GS254" s="49"/>
      <c r="GT254" s="49"/>
      <c r="GU254" s="49"/>
      <c r="GV254" s="49"/>
      <c r="GW254" s="49"/>
      <c r="GX254" s="49"/>
      <c r="GY254" s="49"/>
      <c r="GZ254" s="49"/>
      <c r="HA254" s="49"/>
      <c r="HB254" s="49"/>
      <c r="HC254" s="49"/>
      <c r="HD254" s="49"/>
      <c r="HE254" s="49"/>
      <c r="HF254" s="49"/>
      <c r="HG254" s="49"/>
      <c r="HH254" s="49"/>
      <c r="HI254" s="49"/>
      <c r="HJ254" s="49"/>
      <c r="HK254" s="49"/>
      <c r="HL254" s="49"/>
      <c r="HM254" s="49"/>
      <c r="HN254" s="49"/>
      <c r="HO254" s="49"/>
      <c r="HP254" s="49"/>
      <c r="HQ254" s="49"/>
      <c r="HR254" s="49"/>
      <c r="HS254" s="49"/>
      <c r="HT254" s="49"/>
      <c r="HU254" s="49"/>
      <c r="HV254" s="49"/>
      <c r="HW254" s="49"/>
      <c r="HX254" s="49"/>
      <c r="HY254" s="49"/>
      <c r="HZ254" s="49"/>
      <c r="IA254" s="49"/>
      <c r="IB254" s="49"/>
      <c r="IC254" s="49"/>
      <c r="ID254" s="49"/>
      <c r="IE254" s="49"/>
      <c r="IF254" s="49"/>
      <c r="IG254" s="49"/>
      <c r="IH254" s="49"/>
      <c r="II254" s="49"/>
      <c r="IJ254" s="49"/>
      <c r="IK254" s="49"/>
      <c r="IL254" s="49"/>
      <c r="IM254" s="49"/>
      <c r="IN254" s="49"/>
      <c r="IO254" s="49"/>
      <c r="IP254" s="49"/>
      <c r="IQ254" s="49"/>
      <c r="IR254" s="49"/>
      <c r="IS254" s="49"/>
      <c r="IT254" s="49"/>
      <c r="IU254" s="49"/>
      <c r="IV254" s="49"/>
      <c r="IW254" s="49"/>
      <c r="IX254" s="49"/>
      <c r="IY254" s="49"/>
      <c r="IZ254" s="49"/>
      <c r="JA254" s="49"/>
      <c r="JB254" s="49"/>
      <c r="JC254" s="49"/>
      <c r="JD254" s="49"/>
      <c r="JE254" s="49"/>
      <c r="JF254" s="49"/>
      <c r="JG254" s="49"/>
      <c r="JH254" s="49"/>
      <c r="JI254" s="49"/>
      <c r="JJ254" s="49"/>
      <c r="JK254" s="49"/>
      <c r="JL254" s="49"/>
      <c r="JM254" s="49"/>
      <c r="JN254" s="49"/>
      <c r="JO254" s="49"/>
      <c r="JP254" s="49"/>
      <c r="JQ254" s="49"/>
      <c r="JR254" s="49"/>
      <c r="JS254" s="49"/>
      <c r="JT254" s="49"/>
      <c r="JU254" s="49"/>
      <c r="JV254" s="49"/>
      <c r="JW254" s="49"/>
      <c r="JX254" s="49"/>
      <c r="JY254" s="49"/>
      <c r="JZ254" s="49"/>
      <c r="KA254" s="49"/>
      <c r="KB254" s="49"/>
      <c r="KC254" s="49"/>
      <c r="KD254" s="49"/>
      <c r="KE254" s="49"/>
      <c r="KF254" s="49"/>
      <c r="KG254" s="49"/>
      <c r="KH254" s="49"/>
      <c r="KI254" s="49"/>
      <c r="KJ254" s="49"/>
      <c r="KK254" s="49"/>
      <c r="KL254" s="49"/>
      <c r="KM254" s="49"/>
      <c r="KN254" s="49"/>
      <c r="KO254" s="49"/>
      <c r="KP254" s="49"/>
      <c r="KQ254" s="49"/>
      <c r="KR254" s="49"/>
      <c r="KS254" s="49"/>
      <c r="KT254" s="49"/>
      <c r="KU254" s="49"/>
      <c r="KV254" s="49"/>
      <c r="KW254" s="49"/>
      <c r="KX254" s="49"/>
      <c r="KY254" s="49"/>
      <c r="KZ254" s="49"/>
      <c r="LA254" s="49"/>
      <c r="LB254" s="49"/>
      <c r="LC254" s="49"/>
      <c r="LD254" s="49"/>
      <c r="LE254" s="49"/>
      <c r="LF254" s="49"/>
      <c r="LG254" s="49"/>
      <c r="LH254" s="49"/>
      <c r="LI254" s="49"/>
      <c r="LJ254" s="49"/>
      <c r="LK254" s="49"/>
      <c r="LL254" s="49"/>
      <c r="LM254" s="49"/>
      <c r="LN254" s="49"/>
      <c r="LO254" s="49"/>
      <c r="LP254" s="49"/>
      <c r="LQ254" s="49"/>
      <c r="LR254" s="49"/>
      <c r="LS254" s="49"/>
      <c r="LT254" s="49"/>
      <c r="LU254" s="49"/>
      <c r="LV254" s="49"/>
      <c r="LW254" s="49"/>
      <c r="LX254" s="49"/>
      <c r="LY254" s="49"/>
      <c r="LZ254" s="49"/>
      <c r="MA254" s="49"/>
      <c r="MB254" s="49"/>
      <c r="MC254" s="49"/>
      <c r="MD254" s="49"/>
      <c r="ME254" s="49"/>
      <c r="MF254" s="49"/>
      <c r="MG254" s="49"/>
      <c r="MH254" s="49"/>
      <c r="MI254" s="49"/>
      <c r="MJ254" s="49"/>
      <c r="MK254" s="49"/>
      <c r="ML254" s="49"/>
      <c r="MM254" s="49"/>
      <c r="MN254" s="49"/>
      <c r="MO254" s="49"/>
      <c r="MP254" s="49"/>
      <c r="MQ254" s="49"/>
      <c r="MR254" s="49"/>
      <c r="MS254" s="49"/>
      <c r="MT254" s="49"/>
      <c r="MU254" s="49"/>
      <c r="MV254" s="49"/>
      <c r="MW254" s="49"/>
      <c r="MX254" s="49"/>
      <c r="MY254" s="49"/>
      <c r="MZ254" s="49"/>
      <c r="NA254" s="49"/>
      <c r="NB254" s="49"/>
      <c r="NC254" s="49"/>
      <c r="ND254" s="49"/>
      <c r="NE254" s="49"/>
      <c r="NF254" s="49"/>
      <c r="NG254" s="49"/>
      <c r="NH254" s="49"/>
      <c r="NI254" s="49"/>
      <c r="NJ254" s="49"/>
      <c r="NK254" s="49"/>
      <c r="NL254" s="49"/>
      <c r="NM254" s="49"/>
      <c r="NN254" s="49"/>
      <c r="NO254" s="49"/>
      <c r="NP254" s="49"/>
      <c r="NQ254" s="49"/>
      <c r="NR254" s="49"/>
      <c r="NS254" s="49"/>
      <c r="NT254" s="49"/>
      <c r="NU254" s="49"/>
      <c r="NV254" s="49"/>
      <c r="NW254" s="49"/>
      <c r="NX254" s="49"/>
      <c r="NY254" s="49"/>
      <c r="NZ254" s="49"/>
      <c r="OA254" s="49"/>
      <c r="OB254" s="49"/>
      <c r="OC254" s="49"/>
      <c r="OD254" s="49"/>
    </row>
    <row r="255" spans="1:394" s="4" customFormat="1" x14ac:dyDescent="0.25">
      <c r="A255" s="25"/>
      <c r="B255" s="26"/>
      <c r="C255" s="27"/>
      <c r="D255" s="27"/>
      <c r="E255" s="27"/>
      <c r="F255" s="27"/>
      <c r="G255" s="27"/>
      <c r="H255" s="28"/>
      <c r="I255" s="28"/>
      <c r="J255" s="29"/>
      <c r="K255" s="29"/>
      <c r="L255" s="29"/>
      <c r="M255" s="29"/>
      <c r="N255" s="29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  <c r="BE255" s="49"/>
      <c r="BF255" s="49"/>
      <c r="BG255" s="49"/>
      <c r="BH255" s="49"/>
      <c r="BI255" s="49"/>
      <c r="BJ255" s="49"/>
      <c r="BK255" s="49"/>
      <c r="BL255" s="49"/>
      <c r="BM255" s="49"/>
      <c r="BN255" s="49"/>
      <c r="BO255" s="49"/>
      <c r="BP255" s="49"/>
      <c r="BQ255" s="49"/>
      <c r="BR255" s="49"/>
      <c r="BS255" s="49"/>
      <c r="BT255" s="49"/>
      <c r="BU255" s="49"/>
      <c r="BV255" s="49"/>
      <c r="BW255" s="49"/>
      <c r="BX255" s="49"/>
      <c r="BY255" s="49"/>
      <c r="BZ255" s="49"/>
      <c r="CA255" s="49"/>
      <c r="CB255" s="49"/>
      <c r="CC255" s="49"/>
      <c r="CD255" s="49"/>
      <c r="CE255" s="49"/>
      <c r="CF255" s="49"/>
      <c r="CG255" s="49"/>
      <c r="CH255" s="49"/>
      <c r="CI255" s="49"/>
      <c r="CJ255" s="49"/>
      <c r="CK255" s="49"/>
      <c r="CL255" s="49"/>
      <c r="CM255" s="49"/>
      <c r="CN255" s="49"/>
      <c r="CO255" s="49"/>
      <c r="CP255" s="49"/>
      <c r="CQ255" s="49"/>
      <c r="CR255" s="49"/>
      <c r="CS255" s="49"/>
      <c r="CT255" s="49"/>
      <c r="CU255" s="49"/>
      <c r="CV255" s="49"/>
      <c r="CW255" s="49"/>
      <c r="CX255" s="49"/>
      <c r="CY255" s="49"/>
      <c r="CZ255" s="49"/>
      <c r="DA255" s="49"/>
      <c r="DB255" s="49"/>
      <c r="DC255" s="49"/>
      <c r="DD255" s="49"/>
      <c r="DE255" s="49"/>
      <c r="DF255" s="49"/>
      <c r="DG255" s="49"/>
      <c r="DH255" s="49"/>
      <c r="DI255" s="49"/>
      <c r="DJ255" s="49"/>
      <c r="DK255" s="49"/>
      <c r="DL255" s="49"/>
      <c r="DM255" s="49"/>
      <c r="DN255" s="49"/>
      <c r="DO255" s="49"/>
      <c r="DP255" s="49"/>
      <c r="DQ255" s="49"/>
      <c r="DR255" s="49"/>
      <c r="DS255" s="49"/>
      <c r="DT255" s="49"/>
      <c r="DU255" s="49"/>
      <c r="DV255" s="49"/>
      <c r="DW255" s="49"/>
      <c r="DX255" s="49"/>
      <c r="DY255" s="49"/>
      <c r="DZ255" s="49"/>
      <c r="EA255" s="49"/>
      <c r="EB255" s="49"/>
      <c r="EC255" s="49"/>
      <c r="ED255" s="49"/>
      <c r="EE255" s="49"/>
      <c r="EF255" s="49"/>
      <c r="EG255" s="49"/>
      <c r="EH255" s="49"/>
      <c r="EI255" s="49"/>
      <c r="EJ255" s="49"/>
      <c r="EK255" s="49"/>
      <c r="EL255" s="49"/>
      <c r="EM255" s="49"/>
      <c r="EN255" s="49"/>
      <c r="EO255" s="49"/>
      <c r="EP255" s="49"/>
      <c r="EQ255" s="49"/>
      <c r="ER255" s="49"/>
      <c r="ES255" s="49"/>
      <c r="ET255" s="49"/>
      <c r="EU255" s="49"/>
      <c r="EV255" s="49"/>
      <c r="EW255" s="49"/>
      <c r="EX255" s="49"/>
      <c r="EY255" s="49"/>
      <c r="EZ255" s="49"/>
      <c r="FA255" s="49"/>
      <c r="FB255" s="49"/>
      <c r="FC255" s="49"/>
      <c r="FD255" s="49"/>
      <c r="FE255" s="49"/>
      <c r="FF255" s="49"/>
      <c r="FG255" s="49"/>
      <c r="FH255" s="49"/>
      <c r="FI255" s="49"/>
      <c r="FJ255" s="49"/>
      <c r="FK255" s="49"/>
      <c r="FL255" s="49"/>
      <c r="FM255" s="49"/>
      <c r="FN255" s="49"/>
      <c r="FO255" s="49"/>
      <c r="FP255" s="49"/>
      <c r="FQ255" s="49"/>
      <c r="FR255" s="49"/>
      <c r="FS255" s="49"/>
      <c r="FT255" s="49"/>
      <c r="FU255" s="49"/>
      <c r="FV255" s="49"/>
      <c r="FW255" s="49"/>
      <c r="FX255" s="49"/>
      <c r="FY255" s="49"/>
      <c r="FZ255" s="49"/>
      <c r="GA255" s="49"/>
      <c r="GB255" s="49"/>
      <c r="GC255" s="49"/>
      <c r="GD255" s="49"/>
      <c r="GE255" s="49"/>
      <c r="GF255" s="49"/>
      <c r="GG255" s="49"/>
      <c r="GH255" s="49"/>
      <c r="GI255" s="49"/>
      <c r="GJ255" s="49"/>
      <c r="GK255" s="49"/>
      <c r="GL255" s="49"/>
      <c r="GM255" s="49"/>
      <c r="GN255" s="49"/>
      <c r="GO255" s="49"/>
      <c r="GP255" s="49"/>
      <c r="GQ255" s="49"/>
      <c r="GR255" s="49"/>
      <c r="GS255" s="49"/>
      <c r="GT255" s="49"/>
      <c r="GU255" s="49"/>
      <c r="GV255" s="49"/>
      <c r="GW255" s="49"/>
      <c r="GX255" s="49"/>
      <c r="GY255" s="49"/>
      <c r="GZ255" s="49"/>
      <c r="HA255" s="49"/>
      <c r="HB255" s="49"/>
      <c r="HC255" s="49"/>
      <c r="HD255" s="49"/>
      <c r="HE255" s="49"/>
      <c r="HF255" s="49"/>
      <c r="HG255" s="49"/>
      <c r="HH255" s="49"/>
      <c r="HI255" s="49"/>
      <c r="HJ255" s="49"/>
      <c r="HK255" s="49"/>
      <c r="HL255" s="49"/>
      <c r="HM255" s="49"/>
      <c r="HN255" s="49"/>
      <c r="HO255" s="49"/>
      <c r="HP255" s="49"/>
      <c r="HQ255" s="49"/>
      <c r="HR255" s="49"/>
      <c r="HS255" s="49"/>
      <c r="HT255" s="49"/>
      <c r="HU255" s="49"/>
      <c r="HV255" s="49"/>
      <c r="HW255" s="49"/>
      <c r="HX255" s="49"/>
      <c r="HY255" s="49"/>
      <c r="HZ255" s="49"/>
      <c r="IA255" s="49"/>
      <c r="IB255" s="49"/>
      <c r="IC255" s="49"/>
      <c r="ID255" s="49"/>
      <c r="IE255" s="49"/>
      <c r="IF255" s="49"/>
      <c r="IG255" s="49"/>
      <c r="IH255" s="49"/>
      <c r="II255" s="49"/>
      <c r="IJ255" s="49"/>
      <c r="IK255" s="49"/>
      <c r="IL255" s="49"/>
      <c r="IM255" s="49"/>
      <c r="IN255" s="49"/>
      <c r="IO255" s="49"/>
      <c r="IP255" s="49"/>
      <c r="IQ255" s="49"/>
      <c r="IR255" s="49"/>
      <c r="IS255" s="49"/>
      <c r="IT255" s="49"/>
      <c r="IU255" s="49"/>
      <c r="IV255" s="49"/>
      <c r="IW255" s="49"/>
      <c r="IX255" s="49"/>
      <c r="IY255" s="49"/>
      <c r="IZ255" s="49"/>
      <c r="JA255" s="49"/>
      <c r="JB255" s="49"/>
      <c r="JC255" s="49"/>
      <c r="JD255" s="49"/>
      <c r="JE255" s="49"/>
      <c r="JF255" s="49"/>
      <c r="JG255" s="49"/>
      <c r="JH255" s="49"/>
      <c r="JI255" s="49"/>
      <c r="JJ255" s="49"/>
      <c r="JK255" s="49"/>
      <c r="JL255" s="49"/>
      <c r="JM255" s="49"/>
      <c r="JN255" s="49"/>
      <c r="JO255" s="49"/>
      <c r="JP255" s="49"/>
      <c r="JQ255" s="49"/>
      <c r="JR255" s="49"/>
      <c r="JS255" s="49"/>
      <c r="JT255" s="49"/>
      <c r="JU255" s="49"/>
      <c r="JV255" s="49"/>
      <c r="JW255" s="49"/>
      <c r="JX255" s="49"/>
      <c r="JY255" s="49"/>
      <c r="JZ255" s="49"/>
      <c r="KA255" s="49"/>
      <c r="KB255" s="49"/>
      <c r="KC255" s="49"/>
      <c r="KD255" s="49"/>
      <c r="KE255" s="49"/>
      <c r="KF255" s="49"/>
      <c r="KG255" s="49"/>
      <c r="KH255" s="49"/>
      <c r="KI255" s="49"/>
      <c r="KJ255" s="49"/>
      <c r="KK255" s="49"/>
      <c r="KL255" s="49"/>
      <c r="KM255" s="49"/>
      <c r="KN255" s="49"/>
      <c r="KO255" s="49"/>
      <c r="KP255" s="49"/>
      <c r="KQ255" s="49"/>
      <c r="KR255" s="49"/>
      <c r="KS255" s="49"/>
      <c r="KT255" s="49"/>
      <c r="KU255" s="49"/>
      <c r="KV255" s="49"/>
      <c r="KW255" s="49"/>
      <c r="KX255" s="49"/>
      <c r="KY255" s="49"/>
      <c r="KZ255" s="49"/>
      <c r="LA255" s="49"/>
      <c r="LB255" s="49"/>
      <c r="LC255" s="49"/>
      <c r="LD255" s="49"/>
      <c r="LE255" s="49"/>
      <c r="LF255" s="49"/>
      <c r="LG255" s="49"/>
      <c r="LH255" s="49"/>
      <c r="LI255" s="49"/>
      <c r="LJ255" s="49"/>
      <c r="LK255" s="49"/>
      <c r="LL255" s="49"/>
      <c r="LM255" s="49"/>
      <c r="LN255" s="49"/>
      <c r="LO255" s="49"/>
      <c r="LP255" s="49"/>
      <c r="LQ255" s="49"/>
      <c r="LR255" s="49"/>
      <c r="LS255" s="49"/>
      <c r="LT255" s="49"/>
      <c r="LU255" s="49"/>
      <c r="LV255" s="49"/>
      <c r="LW255" s="49"/>
      <c r="LX255" s="49"/>
      <c r="LY255" s="49"/>
      <c r="LZ255" s="49"/>
      <c r="MA255" s="49"/>
      <c r="MB255" s="49"/>
      <c r="MC255" s="49"/>
      <c r="MD255" s="49"/>
      <c r="ME255" s="49"/>
      <c r="MF255" s="49"/>
      <c r="MG255" s="49"/>
      <c r="MH255" s="49"/>
      <c r="MI255" s="49"/>
      <c r="MJ255" s="49"/>
      <c r="MK255" s="49"/>
      <c r="ML255" s="49"/>
      <c r="MM255" s="49"/>
      <c r="MN255" s="49"/>
      <c r="MO255" s="49"/>
      <c r="MP255" s="49"/>
      <c r="MQ255" s="49"/>
      <c r="MR255" s="49"/>
      <c r="MS255" s="49"/>
      <c r="MT255" s="49"/>
      <c r="MU255" s="49"/>
      <c r="MV255" s="49"/>
      <c r="MW255" s="49"/>
      <c r="MX255" s="49"/>
      <c r="MY255" s="49"/>
      <c r="MZ255" s="49"/>
      <c r="NA255" s="49"/>
      <c r="NB255" s="49"/>
      <c r="NC255" s="49"/>
      <c r="ND255" s="49"/>
      <c r="NE255" s="49"/>
      <c r="NF255" s="49"/>
      <c r="NG255" s="49"/>
      <c r="NH255" s="49"/>
      <c r="NI255" s="49"/>
      <c r="NJ255" s="49"/>
      <c r="NK255" s="49"/>
      <c r="NL255" s="49"/>
      <c r="NM255" s="49"/>
      <c r="NN255" s="49"/>
      <c r="NO255" s="49"/>
      <c r="NP255" s="49"/>
      <c r="NQ255" s="49"/>
      <c r="NR255" s="49"/>
      <c r="NS255" s="49"/>
      <c r="NT255" s="49"/>
      <c r="NU255" s="49"/>
      <c r="NV255" s="49"/>
      <c r="NW255" s="49"/>
      <c r="NX255" s="49"/>
      <c r="NY255" s="49"/>
      <c r="NZ255" s="49"/>
      <c r="OA255" s="49"/>
      <c r="OB255" s="49"/>
      <c r="OC255" s="49"/>
      <c r="OD255" s="49"/>
    </row>
    <row r="256" spans="1:394" s="4" customFormat="1" x14ac:dyDescent="0.25">
      <c r="A256" s="25"/>
      <c r="B256" s="26"/>
      <c r="C256" s="27"/>
      <c r="D256" s="27"/>
      <c r="E256" s="27"/>
      <c r="F256" s="27"/>
      <c r="G256" s="27"/>
      <c r="H256" s="28"/>
      <c r="I256" s="28"/>
      <c r="J256" s="29"/>
      <c r="K256" s="29"/>
      <c r="L256" s="29"/>
      <c r="M256" s="29"/>
      <c r="N256" s="29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  <c r="BE256" s="49"/>
      <c r="BF256" s="49"/>
      <c r="BG256" s="49"/>
      <c r="BH256" s="49"/>
      <c r="BI256" s="49"/>
      <c r="BJ256" s="49"/>
      <c r="BK256" s="49"/>
      <c r="BL256" s="49"/>
      <c r="BM256" s="49"/>
      <c r="BN256" s="49"/>
      <c r="BO256" s="49"/>
      <c r="BP256" s="49"/>
      <c r="BQ256" s="49"/>
      <c r="BR256" s="49"/>
      <c r="BS256" s="49"/>
      <c r="BT256" s="49"/>
      <c r="BU256" s="49"/>
      <c r="BV256" s="49"/>
      <c r="BW256" s="49"/>
      <c r="BX256" s="49"/>
      <c r="BY256" s="49"/>
      <c r="BZ256" s="49"/>
      <c r="CA256" s="49"/>
      <c r="CB256" s="49"/>
      <c r="CC256" s="49"/>
      <c r="CD256" s="49"/>
      <c r="CE256" s="49"/>
      <c r="CF256" s="49"/>
      <c r="CG256" s="49"/>
      <c r="CH256" s="49"/>
      <c r="CI256" s="49"/>
      <c r="CJ256" s="49"/>
      <c r="CK256" s="49"/>
      <c r="CL256" s="49"/>
      <c r="CM256" s="49"/>
      <c r="CN256" s="49"/>
      <c r="CO256" s="49"/>
      <c r="CP256" s="49"/>
      <c r="CQ256" s="49"/>
      <c r="CR256" s="49"/>
      <c r="CS256" s="49"/>
      <c r="CT256" s="49"/>
      <c r="CU256" s="49"/>
      <c r="CV256" s="49"/>
      <c r="CW256" s="49"/>
      <c r="CX256" s="49"/>
      <c r="CY256" s="49"/>
      <c r="CZ256" s="49"/>
      <c r="DA256" s="49"/>
      <c r="DB256" s="49"/>
      <c r="DC256" s="49"/>
      <c r="DD256" s="49"/>
      <c r="DE256" s="49"/>
      <c r="DF256" s="49"/>
      <c r="DG256" s="49"/>
      <c r="DH256" s="49"/>
      <c r="DI256" s="49"/>
      <c r="DJ256" s="49"/>
      <c r="DK256" s="49"/>
      <c r="DL256" s="49"/>
      <c r="DM256" s="49"/>
      <c r="DN256" s="49"/>
      <c r="DO256" s="49"/>
      <c r="DP256" s="49"/>
      <c r="DQ256" s="49"/>
      <c r="DR256" s="49"/>
      <c r="DS256" s="49"/>
      <c r="DT256" s="49"/>
      <c r="DU256" s="49"/>
      <c r="DV256" s="49"/>
      <c r="DW256" s="49"/>
      <c r="DX256" s="49"/>
      <c r="DY256" s="49"/>
      <c r="DZ256" s="49"/>
      <c r="EA256" s="49"/>
      <c r="EB256" s="49"/>
      <c r="EC256" s="49"/>
      <c r="ED256" s="49"/>
      <c r="EE256" s="49"/>
      <c r="EF256" s="49"/>
      <c r="EG256" s="49"/>
      <c r="EH256" s="49"/>
      <c r="EI256" s="49"/>
      <c r="EJ256" s="49"/>
      <c r="EK256" s="49"/>
      <c r="EL256" s="49"/>
      <c r="EM256" s="49"/>
      <c r="EN256" s="49"/>
      <c r="EO256" s="49"/>
      <c r="EP256" s="49"/>
      <c r="EQ256" s="49"/>
      <c r="ER256" s="49"/>
      <c r="ES256" s="49"/>
      <c r="ET256" s="49"/>
      <c r="EU256" s="49"/>
      <c r="EV256" s="49"/>
      <c r="EW256" s="49"/>
      <c r="EX256" s="49"/>
      <c r="EY256" s="49"/>
      <c r="EZ256" s="49"/>
      <c r="FA256" s="49"/>
      <c r="FB256" s="49"/>
      <c r="FC256" s="49"/>
      <c r="FD256" s="49"/>
      <c r="FE256" s="49"/>
      <c r="FF256" s="49"/>
      <c r="FG256" s="49"/>
      <c r="FH256" s="49"/>
      <c r="FI256" s="49"/>
      <c r="FJ256" s="49"/>
      <c r="FK256" s="49"/>
      <c r="FL256" s="49"/>
      <c r="FM256" s="49"/>
      <c r="FN256" s="49"/>
      <c r="FO256" s="49"/>
      <c r="FP256" s="49"/>
      <c r="FQ256" s="49"/>
      <c r="FR256" s="49"/>
      <c r="FS256" s="49"/>
      <c r="FT256" s="49"/>
      <c r="FU256" s="49"/>
      <c r="FV256" s="49"/>
      <c r="FW256" s="49"/>
      <c r="FX256" s="49"/>
      <c r="FY256" s="49"/>
      <c r="FZ256" s="49"/>
      <c r="GA256" s="49"/>
      <c r="GB256" s="49"/>
      <c r="GC256" s="49"/>
      <c r="GD256" s="49"/>
      <c r="GE256" s="49"/>
      <c r="GF256" s="49"/>
      <c r="GG256" s="49"/>
      <c r="GH256" s="49"/>
      <c r="GI256" s="49"/>
      <c r="GJ256" s="49"/>
      <c r="GK256" s="49"/>
      <c r="GL256" s="49"/>
      <c r="GM256" s="49"/>
      <c r="GN256" s="49"/>
      <c r="GO256" s="49"/>
      <c r="GP256" s="49"/>
      <c r="GQ256" s="49"/>
      <c r="GR256" s="49"/>
      <c r="GS256" s="49"/>
      <c r="GT256" s="49"/>
      <c r="GU256" s="49"/>
      <c r="GV256" s="49"/>
      <c r="GW256" s="49"/>
      <c r="GX256" s="49"/>
      <c r="GY256" s="49"/>
      <c r="GZ256" s="49"/>
      <c r="HA256" s="49"/>
      <c r="HB256" s="49"/>
      <c r="HC256" s="49"/>
      <c r="HD256" s="49"/>
      <c r="HE256" s="49"/>
      <c r="HF256" s="49"/>
      <c r="HG256" s="49"/>
      <c r="HH256" s="49"/>
      <c r="HI256" s="49"/>
      <c r="HJ256" s="49"/>
      <c r="HK256" s="49"/>
      <c r="HL256" s="49"/>
      <c r="HM256" s="49"/>
      <c r="HN256" s="49"/>
      <c r="HO256" s="49"/>
      <c r="HP256" s="49"/>
      <c r="HQ256" s="49"/>
      <c r="HR256" s="49"/>
      <c r="HS256" s="49"/>
      <c r="HT256" s="49"/>
      <c r="HU256" s="49"/>
      <c r="HV256" s="49"/>
      <c r="HW256" s="49"/>
      <c r="HX256" s="49"/>
      <c r="HY256" s="49"/>
      <c r="HZ256" s="49"/>
      <c r="IA256" s="49"/>
      <c r="IB256" s="49"/>
      <c r="IC256" s="49"/>
      <c r="ID256" s="49"/>
      <c r="IE256" s="49"/>
      <c r="IF256" s="49"/>
      <c r="IG256" s="49"/>
      <c r="IH256" s="49"/>
      <c r="II256" s="49"/>
      <c r="IJ256" s="49"/>
      <c r="IK256" s="49"/>
      <c r="IL256" s="49"/>
      <c r="IM256" s="49"/>
      <c r="IN256" s="49"/>
      <c r="IO256" s="49"/>
      <c r="IP256" s="49"/>
      <c r="IQ256" s="49"/>
      <c r="IR256" s="49"/>
      <c r="IS256" s="49"/>
      <c r="IT256" s="49"/>
      <c r="IU256" s="49"/>
      <c r="IV256" s="49"/>
      <c r="IW256" s="49"/>
      <c r="IX256" s="49"/>
      <c r="IY256" s="49"/>
      <c r="IZ256" s="49"/>
      <c r="JA256" s="49"/>
      <c r="JB256" s="49"/>
      <c r="JC256" s="49"/>
      <c r="JD256" s="49"/>
      <c r="JE256" s="49"/>
      <c r="JF256" s="49"/>
      <c r="JG256" s="49"/>
      <c r="JH256" s="49"/>
      <c r="JI256" s="49"/>
      <c r="JJ256" s="49"/>
      <c r="JK256" s="49"/>
      <c r="JL256" s="49"/>
      <c r="JM256" s="49"/>
      <c r="JN256" s="49"/>
      <c r="JO256" s="49"/>
      <c r="JP256" s="49"/>
      <c r="JQ256" s="49"/>
      <c r="JR256" s="49"/>
      <c r="JS256" s="49"/>
      <c r="JT256" s="49"/>
      <c r="JU256" s="49"/>
      <c r="JV256" s="49"/>
      <c r="JW256" s="49"/>
      <c r="JX256" s="49"/>
      <c r="JY256" s="49"/>
      <c r="JZ256" s="49"/>
      <c r="KA256" s="49"/>
      <c r="KB256" s="49"/>
      <c r="KC256" s="49"/>
      <c r="KD256" s="49"/>
      <c r="KE256" s="49"/>
      <c r="KF256" s="49"/>
      <c r="KG256" s="49"/>
      <c r="KH256" s="49"/>
      <c r="KI256" s="49"/>
      <c r="KJ256" s="49"/>
      <c r="KK256" s="49"/>
      <c r="KL256" s="49"/>
      <c r="KM256" s="49"/>
      <c r="KN256" s="49"/>
      <c r="KO256" s="49"/>
      <c r="KP256" s="49"/>
      <c r="KQ256" s="49"/>
      <c r="KR256" s="49"/>
      <c r="KS256" s="49"/>
      <c r="KT256" s="49"/>
      <c r="KU256" s="49"/>
      <c r="KV256" s="49"/>
      <c r="KW256" s="49"/>
      <c r="KX256" s="49"/>
      <c r="KY256" s="49"/>
      <c r="KZ256" s="49"/>
      <c r="LA256" s="49"/>
      <c r="LB256" s="49"/>
      <c r="LC256" s="49"/>
      <c r="LD256" s="49"/>
      <c r="LE256" s="49"/>
      <c r="LF256" s="49"/>
      <c r="LG256" s="49"/>
      <c r="LH256" s="49"/>
      <c r="LI256" s="49"/>
      <c r="LJ256" s="49"/>
      <c r="LK256" s="49"/>
      <c r="LL256" s="49"/>
      <c r="LM256" s="49"/>
      <c r="LN256" s="49"/>
      <c r="LO256" s="49"/>
      <c r="LP256" s="49"/>
      <c r="LQ256" s="49"/>
      <c r="LR256" s="49"/>
      <c r="LS256" s="49"/>
      <c r="LT256" s="49"/>
      <c r="LU256" s="49"/>
      <c r="LV256" s="49"/>
      <c r="LW256" s="49"/>
      <c r="LX256" s="49"/>
      <c r="LY256" s="49"/>
      <c r="LZ256" s="49"/>
      <c r="MA256" s="49"/>
      <c r="MB256" s="49"/>
      <c r="MC256" s="49"/>
      <c r="MD256" s="49"/>
      <c r="ME256" s="49"/>
      <c r="MF256" s="49"/>
      <c r="MG256" s="49"/>
      <c r="MH256" s="49"/>
      <c r="MI256" s="49"/>
      <c r="MJ256" s="49"/>
      <c r="MK256" s="49"/>
      <c r="ML256" s="49"/>
      <c r="MM256" s="49"/>
      <c r="MN256" s="49"/>
      <c r="MO256" s="49"/>
      <c r="MP256" s="49"/>
      <c r="MQ256" s="49"/>
      <c r="MR256" s="49"/>
      <c r="MS256" s="49"/>
      <c r="MT256" s="49"/>
      <c r="MU256" s="49"/>
      <c r="MV256" s="49"/>
      <c r="MW256" s="49"/>
      <c r="MX256" s="49"/>
      <c r="MY256" s="49"/>
      <c r="MZ256" s="49"/>
      <c r="NA256" s="49"/>
      <c r="NB256" s="49"/>
      <c r="NC256" s="49"/>
      <c r="ND256" s="49"/>
      <c r="NE256" s="49"/>
      <c r="NF256" s="49"/>
      <c r="NG256" s="49"/>
      <c r="NH256" s="49"/>
      <c r="NI256" s="49"/>
      <c r="NJ256" s="49"/>
      <c r="NK256" s="49"/>
      <c r="NL256" s="49"/>
      <c r="NM256" s="49"/>
      <c r="NN256" s="49"/>
      <c r="NO256" s="49"/>
      <c r="NP256" s="49"/>
      <c r="NQ256" s="49"/>
      <c r="NR256" s="49"/>
      <c r="NS256" s="49"/>
      <c r="NT256" s="49"/>
      <c r="NU256" s="49"/>
      <c r="NV256" s="49"/>
      <c r="NW256" s="49"/>
      <c r="NX256" s="49"/>
      <c r="NY256" s="49"/>
      <c r="NZ256" s="49"/>
      <c r="OA256" s="49"/>
      <c r="OB256" s="49"/>
      <c r="OC256" s="49"/>
      <c r="OD256" s="49"/>
    </row>
    <row r="257" spans="1:394" s="4" customFormat="1" x14ac:dyDescent="0.25">
      <c r="A257" s="25"/>
      <c r="B257" s="26"/>
      <c r="C257" s="27"/>
      <c r="D257" s="27"/>
      <c r="E257" s="27"/>
      <c r="F257" s="27"/>
      <c r="G257" s="27"/>
      <c r="H257" s="28"/>
      <c r="I257" s="28"/>
      <c r="J257" s="29"/>
      <c r="K257" s="29"/>
      <c r="L257" s="29"/>
      <c r="M257" s="29"/>
      <c r="N257" s="29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  <c r="BG257" s="49"/>
      <c r="BH257" s="49"/>
      <c r="BI257" s="49"/>
      <c r="BJ257" s="49"/>
      <c r="BK257" s="49"/>
      <c r="BL257" s="49"/>
      <c r="BM257" s="49"/>
      <c r="BN257" s="49"/>
      <c r="BO257" s="49"/>
      <c r="BP257" s="49"/>
      <c r="BQ257" s="49"/>
      <c r="BR257" s="49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49"/>
      <c r="CD257" s="49"/>
      <c r="CE257" s="49"/>
      <c r="CF257" s="49"/>
      <c r="CG257" s="49"/>
      <c r="CH257" s="49"/>
      <c r="CI257" s="49"/>
      <c r="CJ257" s="49"/>
      <c r="CK257" s="49"/>
      <c r="CL257" s="49"/>
      <c r="CM257" s="49"/>
      <c r="CN257" s="49"/>
      <c r="CO257" s="49"/>
      <c r="CP257" s="49"/>
      <c r="CQ257" s="49"/>
      <c r="CR257" s="49"/>
      <c r="CS257" s="49"/>
      <c r="CT257" s="49"/>
      <c r="CU257" s="49"/>
      <c r="CV257" s="49"/>
      <c r="CW257" s="49"/>
      <c r="CX257" s="49"/>
      <c r="CY257" s="49"/>
      <c r="CZ257" s="49"/>
      <c r="DA257" s="49"/>
      <c r="DB257" s="49"/>
      <c r="DC257" s="49"/>
      <c r="DD257" s="49"/>
      <c r="DE257" s="49"/>
      <c r="DF257" s="49"/>
      <c r="DG257" s="49"/>
      <c r="DH257" s="49"/>
      <c r="DI257" s="49"/>
      <c r="DJ257" s="49"/>
      <c r="DK257" s="49"/>
      <c r="DL257" s="49"/>
      <c r="DM257" s="49"/>
      <c r="DN257" s="49"/>
      <c r="DO257" s="49"/>
      <c r="DP257" s="49"/>
      <c r="DQ257" s="49"/>
      <c r="DR257" s="49"/>
      <c r="DS257" s="49"/>
      <c r="DT257" s="49"/>
      <c r="DU257" s="49"/>
      <c r="DV257" s="49"/>
      <c r="DW257" s="49"/>
      <c r="DX257" s="49"/>
      <c r="DY257" s="49"/>
      <c r="DZ257" s="49"/>
      <c r="EA257" s="49"/>
      <c r="EB257" s="49"/>
      <c r="EC257" s="49"/>
      <c r="ED257" s="49"/>
      <c r="EE257" s="49"/>
      <c r="EF257" s="49"/>
      <c r="EG257" s="49"/>
      <c r="EH257" s="49"/>
      <c r="EI257" s="49"/>
      <c r="EJ257" s="49"/>
      <c r="EK257" s="49"/>
      <c r="EL257" s="49"/>
      <c r="EM257" s="49"/>
      <c r="EN257" s="49"/>
      <c r="EO257" s="49"/>
      <c r="EP257" s="49"/>
      <c r="EQ257" s="49"/>
      <c r="ER257" s="49"/>
      <c r="ES257" s="49"/>
      <c r="ET257" s="49"/>
      <c r="EU257" s="49"/>
      <c r="EV257" s="49"/>
      <c r="EW257" s="49"/>
      <c r="EX257" s="49"/>
      <c r="EY257" s="49"/>
      <c r="EZ257" s="49"/>
      <c r="FA257" s="49"/>
      <c r="FB257" s="49"/>
      <c r="FC257" s="49"/>
      <c r="FD257" s="49"/>
      <c r="FE257" s="49"/>
      <c r="FF257" s="49"/>
      <c r="FG257" s="49"/>
      <c r="FH257" s="49"/>
      <c r="FI257" s="49"/>
      <c r="FJ257" s="49"/>
      <c r="FK257" s="49"/>
      <c r="FL257" s="49"/>
      <c r="FM257" s="49"/>
      <c r="FN257" s="49"/>
      <c r="FO257" s="49"/>
      <c r="FP257" s="49"/>
      <c r="FQ257" s="49"/>
      <c r="FR257" s="49"/>
      <c r="FS257" s="49"/>
      <c r="FT257" s="49"/>
      <c r="FU257" s="49"/>
      <c r="FV257" s="49"/>
      <c r="FW257" s="49"/>
      <c r="FX257" s="49"/>
      <c r="FY257" s="49"/>
      <c r="FZ257" s="49"/>
      <c r="GA257" s="49"/>
      <c r="GB257" s="49"/>
      <c r="GC257" s="49"/>
      <c r="GD257" s="49"/>
      <c r="GE257" s="49"/>
      <c r="GF257" s="49"/>
      <c r="GG257" s="49"/>
      <c r="GH257" s="49"/>
      <c r="GI257" s="49"/>
      <c r="GJ257" s="49"/>
      <c r="GK257" s="49"/>
      <c r="GL257" s="49"/>
      <c r="GM257" s="49"/>
      <c r="GN257" s="49"/>
      <c r="GO257" s="49"/>
      <c r="GP257" s="49"/>
      <c r="GQ257" s="49"/>
      <c r="GR257" s="49"/>
      <c r="GS257" s="49"/>
      <c r="GT257" s="49"/>
      <c r="GU257" s="49"/>
      <c r="GV257" s="49"/>
      <c r="GW257" s="49"/>
      <c r="GX257" s="49"/>
      <c r="GY257" s="49"/>
      <c r="GZ257" s="49"/>
      <c r="HA257" s="49"/>
      <c r="HB257" s="49"/>
      <c r="HC257" s="49"/>
      <c r="HD257" s="49"/>
      <c r="HE257" s="49"/>
      <c r="HF257" s="49"/>
      <c r="HG257" s="49"/>
      <c r="HH257" s="49"/>
      <c r="HI257" s="49"/>
      <c r="HJ257" s="49"/>
      <c r="HK257" s="49"/>
      <c r="HL257" s="49"/>
      <c r="HM257" s="49"/>
      <c r="HN257" s="49"/>
      <c r="HO257" s="49"/>
      <c r="HP257" s="49"/>
      <c r="HQ257" s="49"/>
      <c r="HR257" s="49"/>
      <c r="HS257" s="49"/>
      <c r="HT257" s="49"/>
      <c r="HU257" s="49"/>
      <c r="HV257" s="49"/>
      <c r="HW257" s="49"/>
      <c r="HX257" s="49"/>
      <c r="HY257" s="49"/>
      <c r="HZ257" s="49"/>
      <c r="IA257" s="49"/>
      <c r="IB257" s="49"/>
      <c r="IC257" s="49"/>
      <c r="ID257" s="49"/>
      <c r="IE257" s="49"/>
      <c r="IF257" s="49"/>
      <c r="IG257" s="49"/>
      <c r="IH257" s="49"/>
      <c r="II257" s="49"/>
      <c r="IJ257" s="49"/>
      <c r="IK257" s="49"/>
      <c r="IL257" s="49"/>
      <c r="IM257" s="49"/>
      <c r="IN257" s="49"/>
      <c r="IO257" s="49"/>
      <c r="IP257" s="49"/>
      <c r="IQ257" s="49"/>
      <c r="IR257" s="49"/>
      <c r="IS257" s="49"/>
      <c r="IT257" s="49"/>
      <c r="IU257" s="49"/>
      <c r="IV257" s="49"/>
      <c r="IW257" s="49"/>
      <c r="IX257" s="49"/>
      <c r="IY257" s="49"/>
      <c r="IZ257" s="49"/>
      <c r="JA257" s="49"/>
      <c r="JB257" s="49"/>
      <c r="JC257" s="49"/>
      <c r="JD257" s="49"/>
      <c r="JE257" s="49"/>
      <c r="JF257" s="49"/>
      <c r="JG257" s="49"/>
      <c r="JH257" s="49"/>
      <c r="JI257" s="49"/>
      <c r="JJ257" s="49"/>
      <c r="JK257" s="49"/>
      <c r="JL257" s="49"/>
      <c r="JM257" s="49"/>
      <c r="JN257" s="49"/>
      <c r="JO257" s="49"/>
      <c r="JP257" s="49"/>
      <c r="JQ257" s="49"/>
      <c r="JR257" s="49"/>
      <c r="JS257" s="49"/>
      <c r="JT257" s="49"/>
      <c r="JU257" s="49"/>
      <c r="JV257" s="49"/>
      <c r="JW257" s="49"/>
      <c r="JX257" s="49"/>
      <c r="JY257" s="49"/>
      <c r="JZ257" s="49"/>
      <c r="KA257" s="49"/>
      <c r="KB257" s="49"/>
      <c r="KC257" s="49"/>
      <c r="KD257" s="49"/>
      <c r="KE257" s="49"/>
      <c r="KF257" s="49"/>
      <c r="KG257" s="49"/>
      <c r="KH257" s="49"/>
      <c r="KI257" s="49"/>
      <c r="KJ257" s="49"/>
      <c r="KK257" s="49"/>
      <c r="KL257" s="49"/>
      <c r="KM257" s="49"/>
      <c r="KN257" s="49"/>
      <c r="KO257" s="49"/>
      <c r="KP257" s="49"/>
      <c r="KQ257" s="49"/>
      <c r="KR257" s="49"/>
      <c r="KS257" s="49"/>
      <c r="KT257" s="49"/>
      <c r="KU257" s="49"/>
      <c r="KV257" s="49"/>
      <c r="KW257" s="49"/>
      <c r="KX257" s="49"/>
      <c r="KY257" s="49"/>
      <c r="KZ257" s="49"/>
      <c r="LA257" s="49"/>
      <c r="LB257" s="49"/>
      <c r="LC257" s="49"/>
      <c r="LD257" s="49"/>
      <c r="LE257" s="49"/>
      <c r="LF257" s="49"/>
      <c r="LG257" s="49"/>
      <c r="LH257" s="49"/>
      <c r="LI257" s="49"/>
      <c r="LJ257" s="49"/>
      <c r="LK257" s="49"/>
      <c r="LL257" s="49"/>
      <c r="LM257" s="49"/>
      <c r="LN257" s="49"/>
      <c r="LO257" s="49"/>
      <c r="LP257" s="49"/>
      <c r="LQ257" s="49"/>
      <c r="LR257" s="49"/>
      <c r="LS257" s="49"/>
      <c r="LT257" s="49"/>
      <c r="LU257" s="49"/>
      <c r="LV257" s="49"/>
      <c r="LW257" s="49"/>
      <c r="LX257" s="49"/>
      <c r="LY257" s="49"/>
      <c r="LZ257" s="49"/>
      <c r="MA257" s="49"/>
      <c r="MB257" s="49"/>
      <c r="MC257" s="49"/>
      <c r="MD257" s="49"/>
      <c r="ME257" s="49"/>
      <c r="MF257" s="49"/>
      <c r="MG257" s="49"/>
      <c r="MH257" s="49"/>
      <c r="MI257" s="49"/>
      <c r="MJ257" s="49"/>
      <c r="MK257" s="49"/>
      <c r="ML257" s="49"/>
      <c r="MM257" s="49"/>
      <c r="MN257" s="49"/>
      <c r="MO257" s="49"/>
      <c r="MP257" s="49"/>
      <c r="MQ257" s="49"/>
      <c r="MR257" s="49"/>
      <c r="MS257" s="49"/>
      <c r="MT257" s="49"/>
      <c r="MU257" s="49"/>
      <c r="MV257" s="49"/>
      <c r="MW257" s="49"/>
      <c r="MX257" s="49"/>
      <c r="MY257" s="49"/>
      <c r="MZ257" s="49"/>
      <c r="NA257" s="49"/>
      <c r="NB257" s="49"/>
      <c r="NC257" s="49"/>
      <c r="ND257" s="49"/>
      <c r="NE257" s="49"/>
      <c r="NF257" s="49"/>
      <c r="NG257" s="49"/>
      <c r="NH257" s="49"/>
      <c r="NI257" s="49"/>
      <c r="NJ257" s="49"/>
      <c r="NK257" s="49"/>
      <c r="NL257" s="49"/>
      <c r="NM257" s="49"/>
      <c r="NN257" s="49"/>
      <c r="NO257" s="49"/>
      <c r="NP257" s="49"/>
      <c r="NQ257" s="49"/>
      <c r="NR257" s="49"/>
      <c r="NS257" s="49"/>
      <c r="NT257" s="49"/>
      <c r="NU257" s="49"/>
      <c r="NV257" s="49"/>
      <c r="NW257" s="49"/>
      <c r="NX257" s="49"/>
      <c r="NY257" s="49"/>
      <c r="NZ257" s="49"/>
      <c r="OA257" s="49"/>
      <c r="OB257" s="49"/>
      <c r="OC257" s="49"/>
      <c r="OD257" s="49"/>
    </row>
    <row r="258" spans="1:394" s="4" customFormat="1" x14ac:dyDescent="0.25">
      <c r="A258" s="25"/>
      <c r="B258" s="26"/>
      <c r="C258" s="27"/>
      <c r="D258" s="27"/>
      <c r="E258" s="27"/>
      <c r="F258" s="27"/>
      <c r="G258" s="27"/>
      <c r="H258" s="28"/>
      <c r="I258" s="28"/>
      <c r="J258" s="29"/>
      <c r="K258" s="29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  <c r="BE258" s="49"/>
      <c r="BF258" s="49"/>
      <c r="BG258" s="49"/>
      <c r="BH258" s="49"/>
      <c r="BI258" s="49"/>
      <c r="BJ258" s="49"/>
      <c r="BK258" s="49"/>
      <c r="BL258" s="49"/>
      <c r="BM258" s="49"/>
      <c r="BN258" s="49"/>
      <c r="BO258" s="49"/>
      <c r="BP258" s="49"/>
      <c r="BQ258" s="49"/>
      <c r="BR258" s="49"/>
      <c r="BS258" s="49"/>
      <c r="BT258" s="49"/>
      <c r="BU258" s="49"/>
      <c r="BV258" s="49"/>
      <c r="BW258" s="49"/>
      <c r="BX258" s="49"/>
      <c r="BY258" s="49"/>
      <c r="BZ258" s="49"/>
      <c r="CA258" s="49"/>
      <c r="CB258" s="49"/>
      <c r="CC258" s="49"/>
      <c r="CD258" s="49"/>
      <c r="CE258" s="49"/>
      <c r="CF258" s="49"/>
      <c r="CG258" s="49"/>
      <c r="CH258" s="49"/>
      <c r="CI258" s="49"/>
      <c r="CJ258" s="49"/>
      <c r="CK258" s="49"/>
      <c r="CL258" s="49"/>
      <c r="CM258" s="49"/>
      <c r="CN258" s="49"/>
      <c r="CO258" s="49"/>
      <c r="CP258" s="49"/>
      <c r="CQ258" s="49"/>
      <c r="CR258" s="49"/>
      <c r="CS258" s="49"/>
      <c r="CT258" s="49"/>
      <c r="CU258" s="49"/>
      <c r="CV258" s="49"/>
      <c r="CW258" s="49"/>
      <c r="CX258" s="49"/>
      <c r="CY258" s="49"/>
      <c r="CZ258" s="49"/>
      <c r="DA258" s="49"/>
      <c r="DB258" s="49"/>
      <c r="DC258" s="49"/>
      <c r="DD258" s="49"/>
      <c r="DE258" s="49"/>
      <c r="DF258" s="49"/>
      <c r="DG258" s="49"/>
      <c r="DH258" s="49"/>
      <c r="DI258" s="49"/>
      <c r="DJ258" s="49"/>
      <c r="DK258" s="49"/>
      <c r="DL258" s="49"/>
      <c r="DM258" s="49"/>
      <c r="DN258" s="49"/>
      <c r="DO258" s="49"/>
      <c r="DP258" s="49"/>
      <c r="DQ258" s="49"/>
      <c r="DR258" s="49"/>
      <c r="DS258" s="49"/>
      <c r="DT258" s="49"/>
      <c r="DU258" s="49"/>
      <c r="DV258" s="49"/>
      <c r="DW258" s="49"/>
      <c r="DX258" s="49"/>
      <c r="DY258" s="49"/>
      <c r="DZ258" s="49"/>
      <c r="EA258" s="49"/>
      <c r="EB258" s="49"/>
      <c r="EC258" s="49"/>
      <c r="ED258" s="49"/>
      <c r="EE258" s="49"/>
      <c r="EF258" s="49"/>
      <c r="EG258" s="49"/>
      <c r="EH258" s="49"/>
      <c r="EI258" s="49"/>
      <c r="EJ258" s="49"/>
      <c r="EK258" s="49"/>
      <c r="EL258" s="49"/>
      <c r="EM258" s="49"/>
      <c r="EN258" s="49"/>
      <c r="EO258" s="49"/>
      <c r="EP258" s="49"/>
      <c r="EQ258" s="49"/>
      <c r="ER258" s="49"/>
      <c r="ES258" s="49"/>
      <c r="ET258" s="49"/>
      <c r="EU258" s="49"/>
      <c r="EV258" s="49"/>
      <c r="EW258" s="49"/>
      <c r="EX258" s="49"/>
      <c r="EY258" s="49"/>
      <c r="EZ258" s="49"/>
      <c r="FA258" s="49"/>
      <c r="FB258" s="49"/>
      <c r="FC258" s="49"/>
      <c r="FD258" s="49"/>
      <c r="FE258" s="49"/>
      <c r="FF258" s="49"/>
      <c r="FG258" s="49"/>
      <c r="FH258" s="49"/>
      <c r="FI258" s="49"/>
      <c r="FJ258" s="49"/>
      <c r="FK258" s="49"/>
      <c r="FL258" s="49"/>
      <c r="FM258" s="49"/>
      <c r="FN258" s="49"/>
      <c r="FO258" s="49"/>
      <c r="FP258" s="49"/>
      <c r="FQ258" s="49"/>
      <c r="FR258" s="49"/>
      <c r="FS258" s="49"/>
      <c r="FT258" s="49"/>
      <c r="FU258" s="49"/>
      <c r="FV258" s="49"/>
      <c r="FW258" s="49"/>
      <c r="FX258" s="49"/>
      <c r="FY258" s="49"/>
      <c r="FZ258" s="49"/>
      <c r="GA258" s="49"/>
      <c r="GB258" s="49"/>
      <c r="GC258" s="49"/>
      <c r="GD258" s="49"/>
      <c r="GE258" s="49"/>
      <c r="GF258" s="49"/>
      <c r="GG258" s="49"/>
      <c r="GH258" s="49"/>
      <c r="GI258" s="49"/>
      <c r="GJ258" s="49"/>
      <c r="GK258" s="49"/>
      <c r="GL258" s="49"/>
      <c r="GM258" s="49"/>
      <c r="GN258" s="49"/>
      <c r="GO258" s="49"/>
      <c r="GP258" s="49"/>
      <c r="GQ258" s="49"/>
      <c r="GR258" s="49"/>
      <c r="GS258" s="49"/>
      <c r="GT258" s="49"/>
      <c r="GU258" s="49"/>
      <c r="GV258" s="49"/>
      <c r="GW258" s="49"/>
      <c r="GX258" s="49"/>
      <c r="GY258" s="49"/>
      <c r="GZ258" s="49"/>
      <c r="HA258" s="49"/>
      <c r="HB258" s="49"/>
      <c r="HC258" s="49"/>
      <c r="HD258" s="49"/>
      <c r="HE258" s="49"/>
      <c r="HF258" s="49"/>
      <c r="HG258" s="49"/>
      <c r="HH258" s="49"/>
      <c r="HI258" s="49"/>
      <c r="HJ258" s="49"/>
      <c r="HK258" s="49"/>
      <c r="HL258" s="49"/>
      <c r="HM258" s="49"/>
      <c r="HN258" s="49"/>
      <c r="HO258" s="49"/>
      <c r="HP258" s="49"/>
      <c r="HQ258" s="49"/>
      <c r="HR258" s="49"/>
      <c r="HS258" s="49"/>
      <c r="HT258" s="49"/>
      <c r="HU258" s="49"/>
      <c r="HV258" s="49"/>
      <c r="HW258" s="49"/>
      <c r="HX258" s="49"/>
      <c r="HY258" s="49"/>
      <c r="HZ258" s="49"/>
      <c r="IA258" s="49"/>
      <c r="IB258" s="49"/>
      <c r="IC258" s="49"/>
      <c r="ID258" s="49"/>
      <c r="IE258" s="49"/>
      <c r="IF258" s="49"/>
      <c r="IG258" s="49"/>
      <c r="IH258" s="49"/>
      <c r="II258" s="49"/>
      <c r="IJ258" s="49"/>
      <c r="IK258" s="49"/>
      <c r="IL258" s="49"/>
      <c r="IM258" s="49"/>
      <c r="IN258" s="49"/>
      <c r="IO258" s="49"/>
      <c r="IP258" s="49"/>
      <c r="IQ258" s="49"/>
      <c r="IR258" s="49"/>
      <c r="IS258" s="49"/>
      <c r="IT258" s="49"/>
      <c r="IU258" s="49"/>
      <c r="IV258" s="49"/>
      <c r="IW258" s="49"/>
      <c r="IX258" s="49"/>
      <c r="IY258" s="49"/>
      <c r="IZ258" s="49"/>
      <c r="JA258" s="49"/>
      <c r="JB258" s="49"/>
      <c r="JC258" s="49"/>
      <c r="JD258" s="49"/>
      <c r="JE258" s="49"/>
      <c r="JF258" s="49"/>
      <c r="JG258" s="49"/>
      <c r="JH258" s="49"/>
      <c r="JI258" s="49"/>
      <c r="JJ258" s="49"/>
      <c r="JK258" s="49"/>
      <c r="JL258" s="49"/>
      <c r="JM258" s="49"/>
      <c r="JN258" s="49"/>
      <c r="JO258" s="49"/>
      <c r="JP258" s="49"/>
      <c r="JQ258" s="49"/>
      <c r="JR258" s="49"/>
      <c r="JS258" s="49"/>
      <c r="JT258" s="49"/>
      <c r="JU258" s="49"/>
      <c r="JV258" s="49"/>
      <c r="JW258" s="49"/>
      <c r="JX258" s="49"/>
      <c r="JY258" s="49"/>
      <c r="JZ258" s="49"/>
      <c r="KA258" s="49"/>
      <c r="KB258" s="49"/>
      <c r="KC258" s="49"/>
      <c r="KD258" s="49"/>
      <c r="KE258" s="49"/>
      <c r="KF258" s="49"/>
      <c r="KG258" s="49"/>
      <c r="KH258" s="49"/>
      <c r="KI258" s="49"/>
      <c r="KJ258" s="49"/>
      <c r="KK258" s="49"/>
      <c r="KL258" s="49"/>
      <c r="KM258" s="49"/>
      <c r="KN258" s="49"/>
      <c r="KO258" s="49"/>
      <c r="KP258" s="49"/>
      <c r="KQ258" s="49"/>
      <c r="KR258" s="49"/>
      <c r="KS258" s="49"/>
      <c r="KT258" s="49"/>
      <c r="KU258" s="49"/>
      <c r="KV258" s="49"/>
      <c r="KW258" s="49"/>
      <c r="KX258" s="49"/>
      <c r="KY258" s="49"/>
      <c r="KZ258" s="49"/>
      <c r="LA258" s="49"/>
      <c r="LB258" s="49"/>
      <c r="LC258" s="49"/>
      <c r="LD258" s="49"/>
      <c r="LE258" s="49"/>
      <c r="LF258" s="49"/>
      <c r="LG258" s="49"/>
      <c r="LH258" s="49"/>
      <c r="LI258" s="49"/>
      <c r="LJ258" s="49"/>
      <c r="LK258" s="49"/>
      <c r="LL258" s="49"/>
      <c r="LM258" s="49"/>
      <c r="LN258" s="49"/>
      <c r="LO258" s="49"/>
      <c r="LP258" s="49"/>
      <c r="LQ258" s="49"/>
      <c r="LR258" s="49"/>
      <c r="LS258" s="49"/>
      <c r="LT258" s="49"/>
      <c r="LU258" s="49"/>
      <c r="LV258" s="49"/>
      <c r="LW258" s="49"/>
      <c r="LX258" s="49"/>
      <c r="LY258" s="49"/>
      <c r="LZ258" s="49"/>
      <c r="MA258" s="49"/>
      <c r="MB258" s="49"/>
      <c r="MC258" s="49"/>
      <c r="MD258" s="49"/>
      <c r="ME258" s="49"/>
      <c r="MF258" s="49"/>
      <c r="MG258" s="49"/>
      <c r="MH258" s="49"/>
      <c r="MI258" s="49"/>
      <c r="MJ258" s="49"/>
      <c r="MK258" s="49"/>
      <c r="ML258" s="49"/>
      <c r="MM258" s="49"/>
      <c r="MN258" s="49"/>
      <c r="MO258" s="49"/>
      <c r="MP258" s="49"/>
      <c r="MQ258" s="49"/>
      <c r="MR258" s="49"/>
      <c r="MS258" s="49"/>
      <c r="MT258" s="49"/>
      <c r="MU258" s="49"/>
      <c r="MV258" s="49"/>
      <c r="MW258" s="49"/>
      <c r="MX258" s="49"/>
      <c r="MY258" s="49"/>
      <c r="MZ258" s="49"/>
      <c r="NA258" s="49"/>
      <c r="NB258" s="49"/>
      <c r="NC258" s="49"/>
      <c r="ND258" s="49"/>
      <c r="NE258" s="49"/>
      <c r="NF258" s="49"/>
      <c r="NG258" s="49"/>
      <c r="NH258" s="49"/>
      <c r="NI258" s="49"/>
      <c r="NJ258" s="49"/>
      <c r="NK258" s="49"/>
      <c r="NL258" s="49"/>
      <c r="NM258" s="49"/>
      <c r="NN258" s="49"/>
      <c r="NO258" s="49"/>
      <c r="NP258" s="49"/>
      <c r="NQ258" s="49"/>
      <c r="NR258" s="49"/>
      <c r="NS258" s="49"/>
      <c r="NT258" s="49"/>
      <c r="NU258" s="49"/>
      <c r="NV258" s="49"/>
      <c r="NW258" s="49"/>
      <c r="NX258" s="49"/>
      <c r="NY258" s="49"/>
      <c r="NZ258" s="49"/>
      <c r="OA258" s="49"/>
      <c r="OB258" s="49"/>
      <c r="OC258" s="49"/>
      <c r="OD258" s="49"/>
    </row>
    <row r="259" spans="1:394" s="4" customFormat="1" x14ac:dyDescent="0.25">
      <c r="A259" s="25"/>
      <c r="B259" s="26"/>
      <c r="C259" s="27"/>
      <c r="D259" s="27"/>
      <c r="E259" s="27"/>
      <c r="F259" s="27"/>
      <c r="G259" s="27"/>
      <c r="H259" s="28"/>
      <c r="I259" s="28"/>
      <c r="J259" s="29"/>
      <c r="K259" s="29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  <c r="BE259" s="49"/>
      <c r="BF259" s="49"/>
      <c r="BG259" s="49"/>
      <c r="BH259" s="49"/>
      <c r="BI259" s="49"/>
      <c r="BJ259" s="49"/>
      <c r="BK259" s="49"/>
      <c r="BL259" s="49"/>
      <c r="BM259" s="49"/>
      <c r="BN259" s="49"/>
      <c r="BO259" s="49"/>
      <c r="BP259" s="49"/>
      <c r="BQ259" s="49"/>
      <c r="BR259" s="49"/>
      <c r="BS259" s="49"/>
      <c r="BT259" s="49"/>
      <c r="BU259" s="49"/>
      <c r="BV259" s="49"/>
      <c r="BW259" s="49"/>
      <c r="BX259" s="49"/>
      <c r="BY259" s="49"/>
      <c r="BZ259" s="49"/>
      <c r="CA259" s="49"/>
      <c r="CB259" s="49"/>
      <c r="CC259" s="49"/>
      <c r="CD259" s="49"/>
      <c r="CE259" s="49"/>
      <c r="CF259" s="49"/>
      <c r="CG259" s="49"/>
      <c r="CH259" s="49"/>
      <c r="CI259" s="49"/>
      <c r="CJ259" s="49"/>
      <c r="CK259" s="49"/>
      <c r="CL259" s="49"/>
      <c r="CM259" s="49"/>
      <c r="CN259" s="49"/>
      <c r="CO259" s="49"/>
      <c r="CP259" s="49"/>
      <c r="CQ259" s="49"/>
      <c r="CR259" s="49"/>
      <c r="CS259" s="49"/>
      <c r="CT259" s="49"/>
      <c r="CU259" s="49"/>
      <c r="CV259" s="49"/>
      <c r="CW259" s="49"/>
      <c r="CX259" s="49"/>
      <c r="CY259" s="49"/>
      <c r="CZ259" s="49"/>
      <c r="DA259" s="49"/>
      <c r="DB259" s="49"/>
      <c r="DC259" s="49"/>
      <c r="DD259" s="49"/>
      <c r="DE259" s="49"/>
      <c r="DF259" s="49"/>
      <c r="DG259" s="49"/>
      <c r="DH259" s="49"/>
      <c r="DI259" s="49"/>
      <c r="DJ259" s="49"/>
      <c r="DK259" s="49"/>
      <c r="DL259" s="49"/>
      <c r="DM259" s="49"/>
      <c r="DN259" s="49"/>
      <c r="DO259" s="49"/>
      <c r="DP259" s="49"/>
      <c r="DQ259" s="49"/>
      <c r="DR259" s="49"/>
      <c r="DS259" s="49"/>
      <c r="DT259" s="49"/>
      <c r="DU259" s="49"/>
      <c r="DV259" s="49"/>
      <c r="DW259" s="49"/>
      <c r="DX259" s="49"/>
      <c r="DY259" s="49"/>
      <c r="DZ259" s="49"/>
      <c r="EA259" s="49"/>
      <c r="EB259" s="49"/>
      <c r="EC259" s="49"/>
      <c r="ED259" s="49"/>
      <c r="EE259" s="49"/>
      <c r="EF259" s="49"/>
      <c r="EG259" s="49"/>
      <c r="EH259" s="49"/>
      <c r="EI259" s="49"/>
      <c r="EJ259" s="49"/>
      <c r="EK259" s="49"/>
      <c r="EL259" s="49"/>
      <c r="EM259" s="49"/>
      <c r="EN259" s="49"/>
      <c r="EO259" s="49"/>
      <c r="EP259" s="49"/>
      <c r="EQ259" s="49"/>
      <c r="ER259" s="49"/>
      <c r="ES259" s="49"/>
      <c r="ET259" s="49"/>
      <c r="EU259" s="49"/>
      <c r="EV259" s="49"/>
      <c r="EW259" s="49"/>
      <c r="EX259" s="49"/>
      <c r="EY259" s="49"/>
      <c r="EZ259" s="49"/>
      <c r="FA259" s="49"/>
      <c r="FB259" s="49"/>
      <c r="FC259" s="49"/>
      <c r="FD259" s="49"/>
      <c r="FE259" s="49"/>
      <c r="FF259" s="49"/>
      <c r="FG259" s="49"/>
      <c r="FH259" s="49"/>
      <c r="FI259" s="49"/>
      <c r="FJ259" s="49"/>
      <c r="FK259" s="49"/>
      <c r="FL259" s="49"/>
      <c r="FM259" s="49"/>
      <c r="FN259" s="49"/>
      <c r="FO259" s="49"/>
      <c r="FP259" s="49"/>
      <c r="FQ259" s="49"/>
      <c r="FR259" s="49"/>
      <c r="FS259" s="49"/>
      <c r="FT259" s="49"/>
      <c r="FU259" s="49"/>
      <c r="FV259" s="49"/>
      <c r="FW259" s="49"/>
      <c r="FX259" s="49"/>
      <c r="FY259" s="49"/>
      <c r="FZ259" s="49"/>
      <c r="GA259" s="49"/>
      <c r="GB259" s="49"/>
      <c r="GC259" s="49"/>
      <c r="GD259" s="49"/>
      <c r="GE259" s="49"/>
      <c r="GF259" s="49"/>
      <c r="GG259" s="49"/>
      <c r="GH259" s="49"/>
      <c r="GI259" s="49"/>
      <c r="GJ259" s="49"/>
      <c r="GK259" s="49"/>
      <c r="GL259" s="49"/>
      <c r="GM259" s="49"/>
      <c r="GN259" s="49"/>
      <c r="GO259" s="49"/>
      <c r="GP259" s="49"/>
      <c r="GQ259" s="49"/>
      <c r="GR259" s="49"/>
      <c r="GS259" s="49"/>
      <c r="GT259" s="49"/>
      <c r="GU259" s="49"/>
      <c r="GV259" s="49"/>
      <c r="GW259" s="49"/>
      <c r="GX259" s="49"/>
      <c r="GY259" s="49"/>
      <c r="GZ259" s="49"/>
      <c r="HA259" s="49"/>
      <c r="HB259" s="49"/>
      <c r="HC259" s="49"/>
      <c r="HD259" s="49"/>
      <c r="HE259" s="49"/>
      <c r="HF259" s="49"/>
      <c r="HG259" s="49"/>
      <c r="HH259" s="49"/>
      <c r="HI259" s="49"/>
      <c r="HJ259" s="49"/>
      <c r="HK259" s="49"/>
      <c r="HL259" s="49"/>
      <c r="HM259" s="49"/>
      <c r="HN259" s="49"/>
      <c r="HO259" s="49"/>
      <c r="HP259" s="49"/>
      <c r="HQ259" s="49"/>
      <c r="HR259" s="49"/>
      <c r="HS259" s="49"/>
      <c r="HT259" s="49"/>
      <c r="HU259" s="49"/>
      <c r="HV259" s="49"/>
      <c r="HW259" s="49"/>
      <c r="HX259" s="49"/>
      <c r="HY259" s="49"/>
      <c r="HZ259" s="49"/>
      <c r="IA259" s="49"/>
      <c r="IB259" s="49"/>
      <c r="IC259" s="49"/>
      <c r="ID259" s="49"/>
      <c r="IE259" s="49"/>
      <c r="IF259" s="49"/>
      <c r="IG259" s="49"/>
      <c r="IH259" s="49"/>
      <c r="II259" s="49"/>
      <c r="IJ259" s="49"/>
      <c r="IK259" s="49"/>
      <c r="IL259" s="49"/>
      <c r="IM259" s="49"/>
      <c r="IN259" s="49"/>
      <c r="IO259" s="49"/>
      <c r="IP259" s="49"/>
      <c r="IQ259" s="49"/>
      <c r="IR259" s="49"/>
      <c r="IS259" s="49"/>
      <c r="IT259" s="49"/>
      <c r="IU259" s="49"/>
      <c r="IV259" s="49"/>
      <c r="IW259" s="49"/>
      <c r="IX259" s="49"/>
      <c r="IY259" s="49"/>
      <c r="IZ259" s="49"/>
      <c r="JA259" s="49"/>
      <c r="JB259" s="49"/>
      <c r="JC259" s="49"/>
      <c r="JD259" s="49"/>
      <c r="JE259" s="49"/>
      <c r="JF259" s="49"/>
      <c r="JG259" s="49"/>
      <c r="JH259" s="49"/>
      <c r="JI259" s="49"/>
      <c r="JJ259" s="49"/>
      <c r="JK259" s="49"/>
      <c r="JL259" s="49"/>
      <c r="JM259" s="49"/>
      <c r="JN259" s="49"/>
      <c r="JO259" s="49"/>
      <c r="JP259" s="49"/>
      <c r="JQ259" s="49"/>
      <c r="JR259" s="49"/>
      <c r="JS259" s="49"/>
      <c r="JT259" s="49"/>
      <c r="JU259" s="49"/>
      <c r="JV259" s="49"/>
      <c r="JW259" s="49"/>
      <c r="JX259" s="49"/>
      <c r="JY259" s="49"/>
      <c r="JZ259" s="49"/>
      <c r="KA259" s="49"/>
      <c r="KB259" s="49"/>
      <c r="KC259" s="49"/>
      <c r="KD259" s="49"/>
      <c r="KE259" s="49"/>
      <c r="KF259" s="49"/>
      <c r="KG259" s="49"/>
      <c r="KH259" s="49"/>
      <c r="KI259" s="49"/>
      <c r="KJ259" s="49"/>
      <c r="KK259" s="49"/>
      <c r="KL259" s="49"/>
      <c r="KM259" s="49"/>
      <c r="KN259" s="49"/>
      <c r="KO259" s="49"/>
      <c r="KP259" s="49"/>
      <c r="KQ259" s="49"/>
      <c r="KR259" s="49"/>
      <c r="KS259" s="49"/>
      <c r="KT259" s="49"/>
      <c r="KU259" s="49"/>
      <c r="KV259" s="49"/>
      <c r="KW259" s="49"/>
      <c r="KX259" s="49"/>
      <c r="KY259" s="49"/>
      <c r="KZ259" s="49"/>
      <c r="LA259" s="49"/>
      <c r="LB259" s="49"/>
      <c r="LC259" s="49"/>
      <c r="LD259" s="49"/>
      <c r="LE259" s="49"/>
      <c r="LF259" s="49"/>
      <c r="LG259" s="49"/>
      <c r="LH259" s="49"/>
      <c r="LI259" s="49"/>
      <c r="LJ259" s="49"/>
      <c r="LK259" s="49"/>
      <c r="LL259" s="49"/>
      <c r="LM259" s="49"/>
      <c r="LN259" s="49"/>
      <c r="LO259" s="49"/>
      <c r="LP259" s="49"/>
      <c r="LQ259" s="49"/>
      <c r="LR259" s="49"/>
      <c r="LS259" s="49"/>
      <c r="LT259" s="49"/>
      <c r="LU259" s="49"/>
      <c r="LV259" s="49"/>
      <c r="LW259" s="49"/>
      <c r="LX259" s="49"/>
      <c r="LY259" s="49"/>
      <c r="LZ259" s="49"/>
      <c r="MA259" s="49"/>
      <c r="MB259" s="49"/>
      <c r="MC259" s="49"/>
      <c r="MD259" s="49"/>
      <c r="ME259" s="49"/>
      <c r="MF259" s="49"/>
      <c r="MG259" s="49"/>
      <c r="MH259" s="49"/>
      <c r="MI259" s="49"/>
      <c r="MJ259" s="49"/>
      <c r="MK259" s="49"/>
      <c r="ML259" s="49"/>
      <c r="MM259" s="49"/>
      <c r="MN259" s="49"/>
      <c r="MO259" s="49"/>
      <c r="MP259" s="49"/>
      <c r="MQ259" s="49"/>
      <c r="MR259" s="49"/>
      <c r="MS259" s="49"/>
      <c r="MT259" s="49"/>
      <c r="MU259" s="49"/>
      <c r="MV259" s="49"/>
      <c r="MW259" s="49"/>
      <c r="MX259" s="49"/>
      <c r="MY259" s="49"/>
      <c r="MZ259" s="49"/>
      <c r="NA259" s="49"/>
      <c r="NB259" s="49"/>
      <c r="NC259" s="49"/>
      <c r="ND259" s="49"/>
      <c r="NE259" s="49"/>
      <c r="NF259" s="49"/>
      <c r="NG259" s="49"/>
      <c r="NH259" s="49"/>
      <c r="NI259" s="49"/>
      <c r="NJ259" s="49"/>
      <c r="NK259" s="49"/>
      <c r="NL259" s="49"/>
      <c r="NM259" s="49"/>
      <c r="NN259" s="49"/>
      <c r="NO259" s="49"/>
      <c r="NP259" s="49"/>
      <c r="NQ259" s="49"/>
      <c r="NR259" s="49"/>
      <c r="NS259" s="49"/>
      <c r="NT259" s="49"/>
      <c r="NU259" s="49"/>
      <c r="NV259" s="49"/>
      <c r="NW259" s="49"/>
      <c r="NX259" s="49"/>
      <c r="NY259" s="49"/>
      <c r="NZ259" s="49"/>
      <c r="OA259" s="49"/>
      <c r="OB259" s="49"/>
      <c r="OC259" s="49"/>
      <c r="OD259" s="49"/>
    </row>
    <row r="260" spans="1:394" s="4" customFormat="1" x14ac:dyDescent="0.25">
      <c r="A260" s="25"/>
      <c r="B260" s="26"/>
      <c r="C260" s="27"/>
      <c r="D260" s="27"/>
      <c r="E260" s="27"/>
      <c r="F260" s="27"/>
      <c r="G260" s="27"/>
      <c r="H260" s="28"/>
      <c r="I260" s="28"/>
      <c r="J260" s="29"/>
      <c r="K260" s="29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  <c r="BE260" s="49"/>
      <c r="BF260" s="49"/>
      <c r="BG260" s="49"/>
      <c r="BH260" s="49"/>
      <c r="BI260" s="49"/>
      <c r="BJ260" s="49"/>
      <c r="BK260" s="49"/>
      <c r="BL260" s="49"/>
      <c r="BM260" s="49"/>
      <c r="BN260" s="49"/>
      <c r="BO260" s="49"/>
      <c r="BP260" s="49"/>
      <c r="BQ260" s="49"/>
      <c r="BR260" s="49"/>
      <c r="BS260" s="49"/>
      <c r="BT260" s="49"/>
      <c r="BU260" s="49"/>
      <c r="BV260" s="49"/>
      <c r="BW260" s="49"/>
      <c r="BX260" s="49"/>
      <c r="BY260" s="49"/>
      <c r="BZ260" s="49"/>
      <c r="CA260" s="49"/>
      <c r="CB260" s="49"/>
      <c r="CC260" s="49"/>
      <c r="CD260" s="49"/>
      <c r="CE260" s="49"/>
      <c r="CF260" s="49"/>
      <c r="CG260" s="49"/>
      <c r="CH260" s="49"/>
      <c r="CI260" s="49"/>
      <c r="CJ260" s="49"/>
      <c r="CK260" s="49"/>
      <c r="CL260" s="49"/>
      <c r="CM260" s="49"/>
      <c r="CN260" s="49"/>
      <c r="CO260" s="49"/>
      <c r="CP260" s="49"/>
      <c r="CQ260" s="49"/>
      <c r="CR260" s="49"/>
      <c r="CS260" s="49"/>
      <c r="CT260" s="49"/>
      <c r="CU260" s="49"/>
      <c r="CV260" s="49"/>
      <c r="CW260" s="49"/>
      <c r="CX260" s="49"/>
      <c r="CY260" s="49"/>
      <c r="CZ260" s="49"/>
      <c r="DA260" s="49"/>
      <c r="DB260" s="49"/>
      <c r="DC260" s="49"/>
      <c r="DD260" s="49"/>
      <c r="DE260" s="49"/>
      <c r="DF260" s="49"/>
      <c r="DG260" s="49"/>
      <c r="DH260" s="49"/>
      <c r="DI260" s="49"/>
      <c r="DJ260" s="49"/>
      <c r="DK260" s="49"/>
      <c r="DL260" s="49"/>
      <c r="DM260" s="49"/>
      <c r="DN260" s="49"/>
      <c r="DO260" s="49"/>
      <c r="DP260" s="49"/>
      <c r="DQ260" s="49"/>
      <c r="DR260" s="49"/>
      <c r="DS260" s="49"/>
      <c r="DT260" s="49"/>
      <c r="DU260" s="49"/>
      <c r="DV260" s="49"/>
      <c r="DW260" s="49"/>
      <c r="DX260" s="49"/>
      <c r="DY260" s="49"/>
      <c r="DZ260" s="49"/>
      <c r="EA260" s="49"/>
      <c r="EB260" s="49"/>
      <c r="EC260" s="49"/>
      <c r="ED260" s="49"/>
      <c r="EE260" s="49"/>
      <c r="EF260" s="49"/>
      <c r="EG260" s="49"/>
      <c r="EH260" s="49"/>
      <c r="EI260" s="49"/>
      <c r="EJ260" s="49"/>
      <c r="EK260" s="49"/>
      <c r="EL260" s="49"/>
      <c r="EM260" s="49"/>
      <c r="EN260" s="49"/>
      <c r="EO260" s="49"/>
      <c r="EP260" s="49"/>
      <c r="EQ260" s="49"/>
      <c r="ER260" s="49"/>
      <c r="ES260" s="49"/>
      <c r="ET260" s="49"/>
      <c r="EU260" s="49"/>
      <c r="EV260" s="49"/>
      <c r="EW260" s="49"/>
      <c r="EX260" s="49"/>
      <c r="EY260" s="49"/>
      <c r="EZ260" s="49"/>
      <c r="FA260" s="49"/>
      <c r="FB260" s="49"/>
      <c r="FC260" s="49"/>
      <c r="FD260" s="49"/>
      <c r="FE260" s="49"/>
      <c r="FF260" s="49"/>
      <c r="FG260" s="49"/>
      <c r="FH260" s="49"/>
      <c r="FI260" s="49"/>
      <c r="FJ260" s="49"/>
      <c r="FK260" s="49"/>
      <c r="FL260" s="49"/>
      <c r="FM260" s="49"/>
      <c r="FN260" s="49"/>
      <c r="FO260" s="49"/>
      <c r="FP260" s="49"/>
      <c r="FQ260" s="49"/>
      <c r="FR260" s="49"/>
      <c r="FS260" s="49"/>
      <c r="FT260" s="49"/>
      <c r="FU260" s="49"/>
      <c r="FV260" s="49"/>
      <c r="FW260" s="49"/>
      <c r="FX260" s="49"/>
      <c r="FY260" s="49"/>
      <c r="FZ260" s="49"/>
      <c r="GA260" s="49"/>
      <c r="GB260" s="49"/>
      <c r="GC260" s="49"/>
      <c r="GD260" s="49"/>
      <c r="GE260" s="49"/>
      <c r="GF260" s="49"/>
      <c r="GG260" s="49"/>
      <c r="GH260" s="49"/>
      <c r="GI260" s="49"/>
      <c r="GJ260" s="49"/>
      <c r="GK260" s="49"/>
      <c r="GL260" s="49"/>
      <c r="GM260" s="49"/>
      <c r="GN260" s="49"/>
      <c r="GO260" s="49"/>
      <c r="GP260" s="49"/>
      <c r="GQ260" s="49"/>
      <c r="GR260" s="49"/>
      <c r="GS260" s="49"/>
      <c r="GT260" s="49"/>
      <c r="GU260" s="49"/>
      <c r="GV260" s="49"/>
      <c r="GW260" s="49"/>
      <c r="GX260" s="49"/>
      <c r="GY260" s="49"/>
      <c r="GZ260" s="49"/>
      <c r="HA260" s="49"/>
      <c r="HB260" s="49"/>
      <c r="HC260" s="49"/>
      <c r="HD260" s="49"/>
      <c r="HE260" s="49"/>
      <c r="HF260" s="49"/>
      <c r="HG260" s="49"/>
      <c r="HH260" s="49"/>
      <c r="HI260" s="49"/>
      <c r="HJ260" s="49"/>
      <c r="HK260" s="49"/>
      <c r="HL260" s="49"/>
      <c r="HM260" s="49"/>
      <c r="HN260" s="49"/>
      <c r="HO260" s="49"/>
      <c r="HP260" s="49"/>
      <c r="HQ260" s="49"/>
      <c r="HR260" s="49"/>
      <c r="HS260" s="49"/>
      <c r="HT260" s="49"/>
      <c r="HU260" s="49"/>
      <c r="HV260" s="49"/>
      <c r="HW260" s="49"/>
      <c r="HX260" s="49"/>
      <c r="HY260" s="49"/>
      <c r="HZ260" s="49"/>
      <c r="IA260" s="49"/>
      <c r="IB260" s="49"/>
      <c r="IC260" s="49"/>
      <c r="ID260" s="49"/>
      <c r="IE260" s="49"/>
      <c r="IF260" s="49"/>
      <c r="IG260" s="49"/>
      <c r="IH260" s="49"/>
      <c r="II260" s="49"/>
      <c r="IJ260" s="49"/>
      <c r="IK260" s="49"/>
      <c r="IL260" s="49"/>
      <c r="IM260" s="49"/>
      <c r="IN260" s="49"/>
      <c r="IO260" s="49"/>
      <c r="IP260" s="49"/>
      <c r="IQ260" s="49"/>
      <c r="IR260" s="49"/>
      <c r="IS260" s="49"/>
      <c r="IT260" s="49"/>
      <c r="IU260" s="49"/>
      <c r="IV260" s="49"/>
      <c r="IW260" s="49"/>
      <c r="IX260" s="49"/>
      <c r="IY260" s="49"/>
      <c r="IZ260" s="49"/>
      <c r="JA260" s="49"/>
      <c r="JB260" s="49"/>
      <c r="JC260" s="49"/>
      <c r="JD260" s="49"/>
      <c r="JE260" s="49"/>
      <c r="JF260" s="49"/>
      <c r="JG260" s="49"/>
      <c r="JH260" s="49"/>
      <c r="JI260" s="49"/>
      <c r="JJ260" s="49"/>
      <c r="JK260" s="49"/>
      <c r="JL260" s="49"/>
      <c r="JM260" s="49"/>
      <c r="JN260" s="49"/>
      <c r="JO260" s="49"/>
      <c r="JP260" s="49"/>
      <c r="JQ260" s="49"/>
      <c r="JR260" s="49"/>
      <c r="JS260" s="49"/>
      <c r="JT260" s="49"/>
      <c r="JU260" s="49"/>
      <c r="JV260" s="49"/>
      <c r="JW260" s="49"/>
      <c r="JX260" s="49"/>
      <c r="JY260" s="49"/>
      <c r="JZ260" s="49"/>
      <c r="KA260" s="49"/>
      <c r="KB260" s="49"/>
      <c r="KC260" s="49"/>
      <c r="KD260" s="49"/>
      <c r="KE260" s="49"/>
      <c r="KF260" s="49"/>
      <c r="KG260" s="49"/>
      <c r="KH260" s="49"/>
      <c r="KI260" s="49"/>
      <c r="KJ260" s="49"/>
      <c r="KK260" s="49"/>
      <c r="KL260" s="49"/>
      <c r="KM260" s="49"/>
      <c r="KN260" s="49"/>
      <c r="KO260" s="49"/>
      <c r="KP260" s="49"/>
      <c r="KQ260" s="49"/>
      <c r="KR260" s="49"/>
      <c r="KS260" s="49"/>
      <c r="KT260" s="49"/>
      <c r="KU260" s="49"/>
      <c r="KV260" s="49"/>
      <c r="KW260" s="49"/>
      <c r="KX260" s="49"/>
      <c r="KY260" s="49"/>
      <c r="KZ260" s="49"/>
      <c r="LA260" s="49"/>
      <c r="LB260" s="49"/>
      <c r="LC260" s="49"/>
      <c r="LD260" s="49"/>
      <c r="LE260" s="49"/>
      <c r="LF260" s="49"/>
      <c r="LG260" s="49"/>
      <c r="LH260" s="49"/>
      <c r="LI260" s="49"/>
      <c r="LJ260" s="49"/>
      <c r="LK260" s="49"/>
      <c r="LL260" s="49"/>
      <c r="LM260" s="49"/>
      <c r="LN260" s="49"/>
      <c r="LO260" s="49"/>
      <c r="LP260" s="49"/>
      <c r="LQ260" s="49"/>
      <c r="LR260" s="49"/>
      <c r="LS260" s="49"/>
      <c r="LT260" s="49"/>
      <c r="LU260" s="49"/>
      <c r="LV260" s="49"/>
      <c r="LW260" s="49"/>
      <c r="LX260" s="49"/>
      <c r="LY260" s="49"/>
      <c r="LZ260" s="49"/>
      <c r="MA260" s="49"/>
      <c r="MB260" s="49"/>
      <c r="MC260" s="49"/>
      <c r="MD260" s="49"/>
      <c r="ME260" s="49"/>
      <c r="MF260" s="49"/>
      <c r="MG260" s="49"/>
      <c r="MH260" s="49"/>
      <c r="MI260" s="49"/>
      <c r="MJ260" s="49"/>
      <c r="MK260" s="49"/>
      <c r="ML260" s="49"/>
      <c r="MM260" s="49"/>
      <c r="MN260" s="49"/>
      <c r="MO260" s="49"/>
      <c r="MP260" s="49"/>
      <c r="MQ260" s="49"/>
      <c r="MR260" s="49"/>
      <c r="MS260" s="49"/>
      <c r="MT260" s="49"/>
      <c r="MU260" s="49"/>
      <c r="MV260" s="49"/>
      <c r="MW260" s="49"/>
      <c r="MX260" s="49"/>
      <c r="MY260" s="49"/>
      <c r="MZ260" s="49"/>
      <c r="NA260" s="49"/>
      <c r="NB260" s="49"/>
      <c r="NC260" s="49"/>
      <c r="ND260" s="49"/>
      <c r="NE260" s="49"/>
      <c r="NF260" s="49"/>
      <c r="NG260" s="49"/>
      <c r="NH260" s="49"/>
      <c r="NI260" s="49"/>
      <c r="NJ260" s="49"/>
      <c r="NK260" s="49"/>
      <c r="NL260" s="49"/>
      <c r="NM260" s="49"/>
      <c r="NN260" s="49"/>
      <c r="NO260" s="49"/>
      <c r="NP260" s="49"/>
      <c r="NQ260" s="49"/>
      <c r="NR260" s="49"/>
      <c r="NS260" s="49"/>
      <c r="NT260" s="49"/>
      <c r="NU260" s="49"/>
      <c r="NV260" s="49"/>
      <c r="NW260" s="49"/>
      <c r="NX260" s="49"/>
      <c r="NY260" s="49"/>
      <c r="NZ260" s="49"/>
      <c r="OA260" s="49"/>
      <c r="OB260" s="49"/>
      <c r="OC260" s="49"/>
      <c r="OD260" s="49"/>
    </row>
    <row r="261" spans="1:394" s="4" customFormat="1" x14ac:dyDescent="0.25">
      <c r="A261" s="25"/>
      <c r="B261" s="26"/>
      <c r="C261" s="27"/>
      <c r="D261" s="27"/>
      <c r="E261" s="27"/>
      <c r="F261" s="27"/>
      <c r="G261" s="27"/>
      <c r="H261" s="28"/>
      <c r="I261" s="28"/>
      <c r="J261" s="29"/>
      <c r="K261" s="29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  <c r="BE261" s="49"/>
      <c r="BF261" s="49"/>
      <c r="BG261" s="49"/>
      <c r="BH261" s="49"/>
      <c r="BI261" s="49"/>
      <c r="BJ261" s="49"/>
      <c r="BK261" s="49"/>
      <c r="BL261" s="49"/>
      <c r="BM261" s="49"/>
      <c r="BN261" s="49"/>
      <c r="BO261" s="49"/>
      <c r="BP261" s="49"/>
      <c r="BQ261" s="49"/>
      <c r="BR261" s="49"/>
      <c r="BS261" s="49"/>
      <c r="BT261" s="49"/>
      <c r="BU261" s="49"/>
      <c r="BV261" s="49"/>
      <c r="BW261" s="49"/>
      <c r="BX261" s="49"/>
      <c r="BY261" s="49"/>
      <c r="BZ261" s="49"/>
      <c r="CA261" s="49"/>
      <c r="CB261" s="49"/>
      <c r="CC261" s="49"/>
      <c r="CD261" s="49"/>
      <c r="CE261" s="49"/>
      <c r="CF261" s="49"/>
      <c r="CG261" s="49"/>
      <c r="CH261" s="49"/>
      <c r="CI261" s="49"/>
      <c r="CJ261" s="49"/>
      <c r="CK261" s="49"/>
      <c r="CL261" s="49"/>
      <c r="CM261" s="49"/>
      <c r="CN261" s="49"/>
      <c r="CO261" s="49"/>
      <c r="CP261" s="49"/>
      <c r="CQ261" s="49"/>
      <c r="CR261" s="49"/>
      <c r="CS261" s="49"/>
      <c r="CT261" s="49"/>
      <c r="CU261" s="49"/>
      <c r="CV261" s="49"/>
      <c r="CW261" s="49"/>
      <c r="CX261" s="49"/>
      <c r="CY261" s="49"/>
      <c r="CZ261" s="49"/>
      <c r="DA261" s="49"/>
      <c r="DB261" s="49"/>
      <c r="DC261" s="49"/>
      <c r="DD261" s="49"/>
      <c r="DE261" s="49"/>
      <c r="DF261" s="49"/>
      <c r="DG261" s="49"/>
      <c r="DH261" s="49"/>
      <c r="DI261" s="49"/>
      <c r="DJ261" s="49"/>
      <c r="DK261" s="49"/>
      <c r="DL261" s="49"/>
      <c r="DM261" s="49"/>
      <c r="DN261" s="49"/>
      <c r="DO261" s="49"/>
      <c r="DP261" s="49"/>
      <c r="DQ261" s="49"/>
      <c r="DR261" s="49"/>
      <c r="DS261" s="49"/>
      <c r="DT261" s="49"/>
      <c r="DU261" s="49"/>
      <c r="DV261" s="49"/>
      <c r="DW261" s="49"/>
      <c r="DX261" s="49"/>
      <c r="DY261" s="49"/>
      <c r="DZ261" s="49"/>
      <c r="EA261" s="49"/>
      <c r="EB261" s="49"/>
      <c r="EC261" s="49"/>
      <c r="ED261" s="49"/>
      <c r="EE261" s="49"/>
      <c r="EF261" s="49"/>
      <c r="EG261" s="49"/>
      <c r="EH261" s="49"/>
      <c r="EI261" s="49"/>
      <c r="EJ261" s="49"/>
      <c r="EK261" s="49"/>
      <c r="EL261" s="49"/>
      <c r="EM261" s="49"/>
      <c r="EN261" s="49"/>
      <c r="EO261" s="49"/>
      <c r="EP261" s="49"/>
      <c r="EQ261" s="49"/>
      <c r="ER261" s="49"/>
      <c r="ES261" s="49"/>
      <c r="ET261" s="49"/>
      <c r="EU261" s="49"/>
      <c r="EV261" s="49"/>
      <c r="EW261" s="49"/>
      <c r="EX261" s="49"/>
      <c r="EY261" s="49"/>
      <c r="EZ261" s="49"/>
      <c r="FA261" s="49"/>
      <c r="FB261" s="49"/>
      <c r="FC261" s="49"/>
      <c r="FD261" s="49"/>
      <c r="FE261" s="49"/>
      <c r="FF261" s="49"/>
      <c r="FG261" s="49"/>
      <c r="FH261" s="49"/>
      <c r="FI261" s="49"/>
      <c r="FJ261" s="49"/>
      <c r="FK261" s="49"/>
      <c r="FL261" s="49"/>
      <c r="FM261" s="49"/>
      <c r="FN261" s="49"/>
      <c r="FO261" s="49"/>
      <c r="FP261" s="49"/>
      <c r="FQ261" s="49"/>
      <c r="FR261" s="49"/>
      <c r="FS261" s="49"/>
      <c r="FT261" s="49"/>
      <c r="FU261" s="49"/>
      <c r="FV261" s="49"/>
      <c r="FW261" s="49"/>
      <c r="FX261" s="49"/>
      <c r="FY261" s="49"/>
      <c r="FZ261" s="49"/>
      <c r="GA261" s="49"/>
      <c r="GB261" s="49"/>
      <c r="GC261" s="49"/>
      <c r="GD261" s="49"/>
      <c r="GE261" s="49"/>
      <c r="GF261" s="49"/>
      <c r="GG261" s="49"/>
      <c r="GH261" s="49"/>
      <c r="GI261" s="49"/>
      <c r="GJ261" s="49"/>
      <c r="GK261" s="49"/>
      <c r="GL261" s="49"/>
      <c r="GM261" s="49"/>
      <c r="GN261" s="49"/>
      <c r="GO261" s="49"/>
      <c r="GP261" s="49"/>
      <c r="GQ261" s="49"/>
      <c r="GR261" s="49"/>
      <c r="GS261" s="49"/>
      <c r="GT261" s="49"/>
      <c r="GU261" s="49"/>
      <c r="GV261" s="49"/>
      <c r="GW261" s="49"/>
      <c r="GX261" s="49"/>
      <c r="GY261" s="49"/>
      <c r="GZ261" s="49"/>
      <c r="HA261" s="49"/>
      <c r="HB261" s="49"/>
      <c r="HC261" s="49"/>
      <c r="HD261" s="49"/>
      <c r="HE261" s="49"/>
      <c r="HF261" s="49"/>
      <c r="HG261" s="49"/>
      <c r="HH261" s="49"/>
      <c r="HI261" s="49"/>
      <c r="HJ261" s="49"/>
      <c r="HK261" s="49"/>
      <c r="HL261" s="49"/>
      <c r="HM261" s="49"/>
      <c r="HN261" s="49"/>
      <c r="HO261" s="49"/>
      <c r="HP261" s="49"/>
      <c r="HQ261" s="49"/>
      <c r="HR261" s="49"/>
      <c r="HS261" s="49"/>
      <c r="HT261" s="49"/>
      <c r="HU261" s="49"/>
      <c r="HV261" s="49"/>
      <c r="HW261" s="49"/>
      <c r="HX261" s="49"/>
      <c r="HY261" s="49"/>
      <c r="HZ261" s="49"/>
      <c r="IA261" s="49"/>
      <c r="IB261" s="49"/>
      <c r="IC261" s="49"/>
      <c r="ID261" s="49"/>
      <c r="IE261" s="49"/>
      <c r="IF261" s="49"/>
      <c r="IG261" s="49"/>
      <c r="IH261" s="49"/>
      <c r="II261" s="49"/>
      <c r="IJ261" s="49"/>
      <c r="IK261" s="49"/>
      <c r="IL261" s="49"/>
      <c r="IM261" s="49"/>
      <c r="IN261" s="49"/>
      <c r="IO261" s="49"/>
      <c r="IP261" s="49"/>
      <c r="IQ261" s="49"/>
      <c r="IR261" s="49"/>
      <c r="IS261" s="49"/>
      <c r="IT261" s="49"/>
      <c r="IU261" s="49"/>
      <c r="IV261" s="49"/>
      <c r="IW261" s="49"/>
      <c r="IX261" s="49"/>
      <c r="IY261" s="49"/>
      <c r="IZ261" s="49"/>
      <c r="JA261" s="49"/>
      <c r="JB261" s="49"/>
      <c r="JC261" s="49"/>
      <c r="JD261" s="49"/>
      <c r="JE261" s="49"/>
      <c r="JF261" s="49"/>
      <c r="JG261" s="49"/>
      <c r="JH261" s="49"/>
      <c r="JI261" s="49"/>
      <c r="JJ261" s="49"/>
      <c r="JK261" s="49"/>
      <c r="JL261" s="49"/>
      <c r="JM261" s="49"/>
      <c r="JN261" s="49"/>
      <c r="JO261" s="49"/>
      <c r="JP261" s="49"/>
      <c r="JQ261" s="49"/>
      <c r="JR261" s="49"/>
      <c r="JS261" s="49"/>
      <c r="JT261" s="49"/>
      <c r="JU261" s="49"/>
      <c r="JV261" s="49"/>
      <c r="JW261" s="49"/>
      <c r="JX261" s="49"/>
      <c r="JY261" s="49"/>
      <c r="JZ261" s="49"/>
      <c r="KA261" s="49"/>
      <c r="KB261" s="49"/>
      <c r="KC261" s="49"/>
      <c r="KD261" s="49"/>
      <c r="KE261" s="49"/>
      <c r="KF261" s="49"/>
      <c r="KG261" s="49"/>
      <c r="KH261" s="49"/>
      <c r="KI261" s="49"/>
      <c r="KJ261" s="49"/>
      <c r="KK261" s="49"/>
      <c r="KL261" s="49"/>
      <c r="KM261" s="49"/>
      <c r="KN261" s="49"/>
      <c r="KO261" s="49"/>
      <c r="KP261" s="49"/>
      <c r="KQ261" s="49"/>
      <c r="KR261" s="49"/>
      <c r="KS261" s="49"/>
      <c r="KT261" s="49"/>
      <c r="KU261" s="49"/>
      <c r="KV261" s="49"/>
      <c r="KW261" s="49"/>
      <c r="KX261" s="49"/>
      <c r="KY261" s="49"/>
      <c r="KZ261" s="49"/>
      <c r="LA261" s="49"/>
      <c r="LB261" s="49"/>
      <c r="LC261" s="49"/>
      <c r="LD261" s="49"/>
      <c r="LE261" s="49"/>
      <c r="LF261" s="49"/>
      <c r="LG261" s="49"/>
      <c r="LH261" s="49"/>
      <c r="LI261" s="49"/>
      <c r="LJ261" s="49"/>
      <c r="LK261" s="49"/>
      <c r="LL261" s="49"/>
      <c r="LM261" s="49"/>
      <c r="LN261" s="49"/>
      <c r="LO261" s="49"/>
      <c r="LP261" s="49"/>
      <c r="LQ261" s="49"/>
      <c r="LR261" s="49"/>
      <c r="LS261" s="49"/>
      <c r="LT261" s="49"/>
      <c r="LU261" s="49"/>
      <c r="LV261" s="49"/>
      <c r="LW261" s="49"/>
      <c r="LX261" s="49"/>
      <c r="LY261" s="49"/>
      <c r="LZ261" s="49"/>
      <c r="MA261" s="49"/>
      <c r="MB261" s="49"/>
      <c r="MC261" s="49"/>
      <c r="MD261" s="49"/>
      <c r="ME261" s="49"/>
      <c r="MF261" s="49"/>
      <c r="MG261" s="49"/>
      <c r="MH261" s="49"/>
      <c r="MI261" s="49"/>
      <c r="MJ261" s="49"/>
      <c r="MK261" s="49"/>
      <c r="ML261" s="49"/>
      <c r="MM261" s="49"/>
      <c r="MN261" s="49"/>
      <c r="MO261" s="49"/>
      <c r="MP261" s="49"/>
      <c r="MQ261" s="49"/>
      <c r="MR261" s="49"/>
      <c r="MS261" s="49"/>
      <c r="MT261" s="49"/>
      <c r="MU261" s="49"/>
      <c r="MV261" s="49"/>
      <c r="MW261" s="49"/>
      <c r="MX261" s="49"/>
      <c r="MY261" s="49"/>
      <c r="MZ261" s="49"/>
      <c r="NA261" s="49"/>
      <c r="NB261" s="49"/>
      <c r="NC261" s="49"/>
      <c r="ND261" s="49"/>
      <c r="NE261" s="49"/>
      <c r="NF261" s="49"/>
      <c r="NG261" s="49"/>
      <c r="NH261" s="49"/>
      <c r="NI261" s="49"/>
      <c r="NJ261" s="49"/>
      <c r="NK261" s="49"/>
      <c r="NL261" s="49"/>
      <c r="NM261" s="49"/>
      <c r="NN261" s="49"/>
      <c r="NO261" s="49"/>
      <c r="NP261" s="49"/>
      <c r="NQ261" s="49"/>
      <c r="NR261" s="49"/>
      <c r="NS261" s="49"/>
      <c r="NT261" s="49"/>
      <c r="NU261" s="49"/>
      <c r="NV261" s="49"/>
      <c r="NW261" s="49"/>
      <c r="NX261" s="49"/>
      <c r="NY261" s="49"/>
      <c r="NZ261" s="49"/>
      <c r="OA261" s="49"/>
      <c r="OB261" s="49"/>
      <c r="OC261" s="49"/>
      <c r="OD261" s="49"/>
    </row>
    <row r="262" spans="1:394" s="4" customFormat="1" x14ac:dyDescent="0.25">
      <c r="A262" s="25"/>
      <c r="B262" s="26"/>
      <c r="C262" s="27"/>
      <c r="D262" s="27"/>
      <c r="E262" s="27"/>
      <c r="F262" s="27"/>
      <c r="G262" s="27"/>
      <c r="H262" s="28"/>
      <c r="I262" s="28"/>
      <c r="J262" s="29"/>
      <c r="K262" s="29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  <c r="BE262" s="49"/>
      <c r="BF262" s="49"/>
      <c r="BG262" s="49"/>
      <c r="BH262" s="49"/>
      <c r="BI262" s="49"/>
      <c r="BJ262" s="49"/>
      <c r="BK262" s="49"/>
      <c r="BL262" s="49"/>
      <c r="BM262" s="49"/>
      <c r="BN262" s="49"/>
      <c r="BO262" s="49"/>
      <c r="BP262" s="49"/>
      <c r="BQ262" s="49"/>
      <c r="BR262" s="49"/>
      <c r="BS262" s="49"/>
      <c r="BT262" s="49"/>
      <c r="BU262" s="49"/>
      <c r="BV262" s="49"/>
      <c r="BW262" s="49"/>
      <c r="BX262" s="49"/>
      <c r="BY262" s="49"/>
      <c r="BZ262" s="49"/>
      <c r="CA262" s="49"/>
      <c r="CB262" s="49"/>
      <c r="CC262" s="49"/>
      <c r="CD262" s="49"/>
      <c r="CE262" s="49"/>
      <c r="CF262" s="49"/>
      <c r="CG262" s="49"/>
      <c r="CH262" s="49"/>
      <c r="CI262" s="49"/>
      <c r="CJ262" s="49"/>
      <c r="CK262" s="49"/>
      <c r="CL262" s="49"/>
      <c r="CM262" s="49"/>
      <c r="CN262" s="49"/>
      <c r="CO262" s="49"/>
      <c r="CP262" s="49"/>
      <c r="CQ262" s="49"/>
      <c r="CR262" s="49"/>
      <c r="CS262" s="49"/>
      <c r="CT262" s="49"/>
      <c r="CU262" s="49"/>
      <c r="CV262" s="49"/>
      <c r="CW262" s="49"/>
      <c r="CX262" s="49"/>
      <c r="CY262" s="49"/>
      <c r="CZ262" s="49"/>
      <c r="DA262" s="49"/>
      <c r="DB262" s="49"/>
      <c r="DC262" s="49"/>
      <c r="DD262" s="49"/>
      <c r="DE262" s="49"/>
      <c r="DF262" s="49"/>
      <c r="DG262" s="49"/>
      <c r="DH262" s="49"/>
      <c r="DI262" s="49"/>
      <c r="DJ262" s="49"/>
      <c r="DK262" s="49"/>
      <c r="DL262" s="49"/>
      <c r="DM262" s="49"/>
      <c r="DN262" s="49"/>
      <c r="DO262" s="49"/>
      <c r="DP262" s="49"/>
      <c r="DQ262" s="49"/>
      <c r="DR262" s="49"/>
      <c r="DS262" s="49"/>
      <c r="DT262" s="49"/>
      <c r="DU262" s="49"/>
      <c r="DV262" s="49"/>
      <c r="DW262" s="49"/>
      <c r="DX262" s="49"/>
      <c r="DY262" s="49"/>
      <c r="DZ262" s="49"/>
      <c r="EA262" s="49"/>
      <c r="EB262" s="49"/>
      <c r="EC262" s="49"/>
      <c r="ED262" s="49"/>
      <c r="EE262" s="49"/>
      <c r="EF262" s="49"/>
      <c r="EG262" s="49"/>
      <c r="EH262" s="49"/>
      <c r="EI262" s="49"/>
      <c r="EJ262" s="49"/>
      <c r="EK262" s="49"/>
      <c r="EL262" s="49"/>
      <c r="EM262" s="49"/>
      <c r="EN262" s="49"/>
      <c r="EO262" s="49"/>
      <c r="EP262" s="49"/>
      <c r="EQ262" s="49"/>
      <c r="ER262" s="49"/>
      <c r="ES262" s="49"/>
      <c r="ET262" s="49"/>
      <c r="EU262" s="49"/>
      <c r="EV262" s="49"/>
      <c r="EW262" s="49"/>
      <c r="EX262" s="49"/>
      <c r="EY262" s="49"/>
      <c r="EZ262" s="49"/>
      <c r="FA262" s="49"/>
      <c r="FB262" s="49"/>
      <c r="FC262" s="49"/>
      <c r="FD262" s="49"/>
      <c r="FE262" s="49"/>
      <c r="FF262" s="49"/>
      <c r="FG262" s="49"/>
      <c r="FH262" s="49"/>
      <c r="FI262" s="49"/>
      <c r="FJ262" s="49"/>
      <c r="FK262" s="49"/>
      <c r="FL262" s="49"/>
      <c r="FM262" s="49"/>
      <c r="FN262" s="49"/>
      <c r="FO262" s="49"/>
      <c r="FP262" s="49"/>
      <c r="FQ262" s="49"/>
      <c r="FR262" s="49"/>
      <c r="FS262" s="49"/>
      <c r="FT262" s="49"/>
      <c r="FU262" s="49"/>
      <c r="FV262" s="49"/>
      <c r="FW262" s="49"/>
      <c r="FX262" s="49"/>
      <c r="FY262" s="49"/>
      <c r="FZ262" s="49"/>
      <c r="GA262" s="49"/>
      <c r="GB262" s="49"/>
      <c r="GC262" s="49"/>
      <c r="GD262" s="49"/>
      <c r="GE262" s="49"/>
      <c r="GF262" s="49"/>
      <c r="GG262" s="49"/>
      <c r="GH262" s="49"/>
      <c r="GI262" s="49"/>
      <c r="GJ262" s="49"/>
      <c r="GK262" s="49"/>
      <c r="GL262" s="49"/>
      <c r="GM262" s="49"/>
      <c r="GN262" s="49"/>
      <c r="GO262" s="49"/>
      <c r="GP262" s="49"/>
      <c r="GQ262" s="49"/>
      <c r="GR262" s="49"/>
      <c r="GS262" s="49"/>
      <c r="GT262" s="49"/>
      <c r="GU262" s="49"/>
      <c r="GV262" s="49"/>
      <c r="GW262" s="49"/>
      <c r="GX262" s="49"/>
      <c r="GY262" s="49"/>
      <c r="GZ262" s="49"/>
      <c r="HA262" s="49"/>
      <c r="HB262" s="49"/>
      <c r="HC262" s="49"/>
      <c r="HD262" s="49"/>
      <c r="HE262" s="49"/>
      <c r="HF262" s="49"/>
      <c r="HG262" s="49"/>
      <c r="HH262" s="49"/>
      <c r="HI262" s="49"/>
      <c r="HJ262" s="49"/>
      <c r="HK262" s="49"/>
      <c r="HL262" s="49"/>
      <c r="HM262" s="49"/>
      <c r="HN262" s="49"/>
      <c r="HO262" s="49"/>
      <c r="HP262" s="49"/>
      <c r="HQ262" s="49"/>
      <c r="HR262" s="49"/>
      <c r="HS262" s="49"/>
      <c r="HT262" s="49"/>
      <c r="HU262" s="49"/>
      <c r="HV262" s="49"/>
      <c r="HW262" s="49"/>
      <c r="HX262" s="49"/>
      <c r="HY262" s="49"/>
      <c r="HZ262" s="49"/>
      <c r="IA262" s="49"/>
      <c r="IB262" s="49"/>
      <c r="IC262" s="49"/>
      <c r="ID262" s="49"/>
      <c r="IE262" s="49"/>
      <c r="IF262" s="49"/>
      <c r="IG262" s="49"/>
      <c r="IH262" s="49"/>
      <c r="II262" s="49"/>
      <c r="IJ262" s="49"/>
      <c r="IK262" s="49"/>
      <c r="IL262" s="49"/>
      <c r="IM262" s="49"/>
      <c r="IN262" s="49"/>
      <c r="IO262" s="49"/>
      <c r="IP262" s="49"/>
      <c r="IQ262" s="49"/>
      <c r="IR262" s="49"/>
      <c r="IS262" s="49"/>
      <c r="IT262" s="49"/>
      <c r="IU262" s="49"/>
      <c r="IV262" s="49"/>
      <c r="IW262" s="49"/>
      <c r="IX262" s="49"/>
      <c r="IY262" s="49"/>
      <c r="IZ262" s="49"/>
      <c r="JA262" s="49"/>
      <c r="JB262" s="49"/>
      <c r="JC262" s="49"/>
      <c r="JD262" s="49"/>
      <c r="JE262" s="49"/>
      <c r="JF262" s="49"/>
      <c r="JG262" s="49"/>
      <c r="JH262" s="49"/>
      <c r="JI262" s="49"/>
      <c r="JJ262" s="49"/>
      <c r="JK262" s="49"/>
      <c r="JL262" s="49"/>
      <c r="JM262" s="49"/>
      <c r="JN262" s="49"/>
      <c r="JO262" s="49"/>
      <c r="JP262" s="49"/>
      <c r="JQ262" s="49"/>
      <c r="JR262" s="49"/>
      <c r="JS262" s="49"/>
      <c r="JT262" s="49"/>
      <c r="JU262" s="49"/>
      <c r="JV262" s="49"/>
      <c r="JW262" s="49"/>
      <c r="JX262" s="49"/>
      <c r="JY262" s="49"/>
      <c r="JZ262" s="49"/>
      <c r="KA262" s="49"/>
      <c r="KB262" s="49"/>
      <c r="KC262" s="49"/>
      <c r="KD262" s="49"/>
      <c r="KE262" s="49"/>
      <c r="KF262" s="49"/>
      <c r="KG262" s="49"/>
      <c r="KH262" s="49"/>
      <c r="KI262" s="49"/>
      <c r="KJ262" s="49"/>
      <c r="KK262" s="49"/>
      <c r="KL262" s="49"/>
      <c r="KM262" s="49"/>
      <c r="KN262" s="49"/>
      <c r="KO262" s="49"/>
      <c r="KP262" s="49"/>
      <c r="KQ262" s="49"/>
      <c r="KR262" s="49"/>
      <c r="KS262" s="49"/>
      <c r="KT262" s="49"/>
      <c r="KU262" s="49"/>
      <c r="KV262" s="49"/>
      <c r="KW262" s="49"/>
      <c r="KX262" s="49"/>
      <c r="KY262" s="49"/>
      <c r="KZ262" s="49"/>
      <c r="LA262" s="49"/>
      <c r="LB262" s="49"/>
      <c r="LC262" s="49"/>
      <c r="LD262" s="49"/>
      <c r="LE262" s="49"/>
      <c r="LF262" s="49"/>
      <c r="LG262" s="49"/>
      <c r="LH262" s="49"/>
      <c r="LI262" s="49"/>
      <c r="LJ262" s="49"/>
      <c r="LK262" s="49"/>
      <c r="LL262" s="49"/>
      <c r="LM262" s="49"/>
      <c r="LN262" s="49"/>
      <c r="LO262" s="49"/>
      <c r="LP262" s="49"/>
      <c r="LQ262" s="49"/>
      <c r="LR262" s="49"/>
      <c r="LS262" s="49"/>
      <c r="LT262" s="49"/>
      <c r="LU262" s="49"/>
      <c r="LV262" s="49"/>
      <c r="LW262" s="49"/>
      <c r="LX262" s="49"/>
      <c r="LY262" s="49"/>
      <c r="LZ262" s="49"/>
      <c r="MA262" s="49"/>
      <c r="MB262" s="49"/>
      <c r="MC262" s="49"/>
      <c r="MD262" s="49"/>
      <c r="ME262" s="49"/>
      <c r="MF262" s="49"/>
      <c r="MG262" s="49"/>
      <c r="MH262" s="49"/>
      <c r="MI262" s="49"/>
      <c r="MJ262" s="49"/>
      <c r="MK262" s="49"/>
      <c r="ML262" s="49"/>
      <c r="MM262" s="49"/>
      <c r="MN262" s="49"/>
      <c r="MO262" s="49"/>
      <c r="MP262" s="49"/>
      <c r="MQ262" s="49"/>
      <c r="MR262" s="49"/>
      <c r="MS262" s="49"/>
      <c r="MT262" s="49"/>
      <c r="MU262" s="49"/>
      <c r="MV262" s="49"/>
      <c r="MW262" s="49"/>
      <c r="MX262" s="49"/>
      <c r="MY262" s="49"/>
      <c r="MZ262" s="49"/>
      <c r="NA262" s="49"/>
      <c r="NB262" s="49"/>
      <c r="NC262" s="49"/>
      <c r="ND262" s="49"/>
      <c r="NE262" s="49"/>
      <c r="NF262" s="49"/>
      <c r="NG262" s="49"/>
      <c r="NH262" s="49"/>
      <c r="NI262" s="49"/>
      <c r="NJ262" s="49"/>
      <c r="NK262" s="49"/>
      <c r="NL262" s="49"/>
      <c r="NM262" s="49"/>
      <c r="NN262" s="49"/>
      <c r="NO262" s="49"/>
      <c r="NP262" s="49"/>
      <c r="NQ262" s="49"/>
      <c r="NR262" s="49"/>
      <c r="NS262" s="49"/>
      <c r="NT262" s="49"/>
      <c r="NU262" s="49"/>
      <c r="NV262" s="49"/>
      <c r="NW262" s="49"/>
      <c r="NX262" s="49"/>
      <c r="NY262" s="49"/>
      <c r="NZ262" s="49"/>
      <c r="OA262" s="49"/>
      <c r="OB262" s="49"/>
      <c r="OC262" s="49"/>
      <c r="OD262" s="49"/>
    </row>
    <row r="263" spans="1:394" s="4" customFormat="1" x14ac:dyDescent="0.25">
      <c r="A263" s="25"/>
      <c r="B263" s="26"/>
      <c r="C263" s="27"/>
      <c r="D263" s="27"/>
      <c r="E263" s="27"/>
      <c r="F263" s="27"/>
      <c r="G263" s="27"/>
      <c r="H263" s="28"/>
      <c r="I263" s="28"/>
      <c r="J263" s="29"/>
      <c r="K263" s="29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  <c r="BE263" s="49"/>
      <c r="BF263" s="49"/>
      <c r="BG263" s="49"/>
      <c r="BH263" s="49"/>
      <c r="BI263" s="49"/>
      <c r="BJ263" s="49"/>
      <c r="BK263" s="49"/>
      <c r="BL263" s="49"/>
      <c r="BM263" s="49"/>
      <c r="BN263" s="49"/>
      <c r="BO263" s="49"/>
      <c r="BP263" s="49"/>
      <c r="BQ263" s="49"/>
      <c r="BR263" s="49"/>
      <c r="BS263" s="49"/>
      <c r="BT263" s="49"/>
      <c r="BU263" s="49"/>
      <c r="BV263" s="49"/>
      <c r="BW263" s="49"/>
      <c r="BX263" s="49"/>
      <c r="BY263" s="49"/>
      <c r="BZ263" s="49"/>
      <c r="CA263" s="49"/>
      <c r="CB263" s="49"/>
      <c r="CC263" s="49"/>
      <c r="CD263" s="49"/>
      <c r="CE263" s="49"/>
      <c r="CF263" s="49"/>
      <c r="CG263" s="49"/>
      <c r="CH263" s="49"/>
      <c r="CI263" s="49"/>
      <c r="CJ263" s="49"/>
      <c r="CK263" s="49"/>
      <c r="CL263" s="49"/>
      <c r="CM263" s="49"/>
      <c r="CN263" s="49"/>
      <c r="CO263" s="49"/>
      <c r="CP263" s="49"/>
      <c r="CQ263" s="49"/>
      <c r="CR263" s="49"/>
      <c r="CS263" s="49"/>
      <c r="CT263" s="49"/>
      <c r="CU263" s="49"/>
      <c r="CV263" s="49"/>
      <c r="CW263" s="49"/>
      <c r="CX263" s="49"/>
      <c r="CY263" s="49"/>
      <c r="CZ263" s="49"/>
      <c r="DA263" s="49"/>
      <c r="DB263" s="49"/>
      <c r="DC263" s="49"/>
      <c r="DD263" s="49"/>
      <c r="DE263" s="49"/>
      <c r="DF263" s="49"/>
      <c r="DG263" s="49"/>
      <c r="DH263" s="49"/>
      <c r="DI263" s="49"/>
      <c r="DJ263" s="49"/>
      <c r="DK263" s="49"/>
      <c r="DL263" s="49"/>
      <c r="DM263" s="49"/>
      <c r="DN263" s="49"/>
      <c r="DO263" s="49"/>
      <c r="DP263" s="49"/>
      <c r="DQ263" s="49"/>
      <c r="DR263" s="49"/>
      <c r="DS263" s="49"/>
      <c r="DT263" s="49"/>
      <c r="DU263" s="49"/>
      <c r="DV263" s="49"/>
      <c r="DW263" s="49"/>
      <c r="DX263" s="49"/>
      <c r="DY263" s="49"/>
      <c r="DZ263" s="49"/>
      <c r="EA263" s="49"/>
      <c r="EB263" s="49"/>
      <c r="EC263" s="49"/>
      <c r="ED263" s="49"/>
      <c r="EE263" s="49"/>
      <c r="EF263" s="49"/>
      <c r="EG263" s="49"/>
      <c r="EH263" s="49"/>
      <c r="EI263" s="49"/>
      <c r="EJ263" s="49"/>
      <c r="EK263" s="49"/>
      <c r="EL263" s="49"/>
      <c r="EM263" s="49"/>
      <c r="EN263" s="49"/>
      <c r="EO263" s="49"/>
      <c r="EP263" s="49"/>
      <c r="EQ263" s="49"/>
      <c r="ER263" s="49"/>
      <c r="ES263" s="49"/>
      <c r="ET263" s="49"/>
      <c r="EU263" s="49"/>
      <c r="EV263" s="49"/>
      <c r="EW263" s="49"/>
      <c r="EX263" s="49"/>
      <c r="EY263" s="49"/>
      <c r="EZ263" s="49"/>
      <c r="FA263" s="49"/>
      <c r="FB263" s="49"/>
      <c r="FC263" s="49"/>
      <c r="FD263" s="49"/>
      <c r="FE263" s="49"/>
      <c r="FF263" s="49"/>
      <c r="FG263" s="49"/>
      <c r="FH263" s="49"/>
      <c r="FI263" s="49"/>
      <c r="FJ263" s="49"/>
      <c r="FK263" s="49"/>
      <c r="FL263" s="49"/>
      <c r="FM263" s="49"/>
      <c r="FN263" s="49"/>
      <c r="FO263" s="49"/>
      <c r="FP263" s="49"/>
      <c r="FQ263" s="49"/>
      <c r="FR263" s="49"/>
      <c r="FS263" s="49"/>
      <c r="FT263" s="49"/>
      <c r="FU263" s="49"/>
      <c r="FV263" s="49"/>
      <c r="FW263" s="49"/>
      <c r="FX263" s="49"/>
      <c r="FY263" s="49"/>
      <c r="FZ263" s="49"/>
      <c r="GA263" s="49"/>
      <c r="GB263" s="49"/>
      <c r="GC263" s="49"/>
      <c r="GD263" s="49"/>
      <c r="GE263" s="49"/>
      <c r="GF263" s="49"/>
      <c r="GG263" s="49"/>
      <c r="GH263" s="49"/>
      <c r="GI263" s="49"/>
      <c r="GJ263" s="49"/>
      <c r="GK263" s="49"/>
      <c r="GL263" s="49"/>
      <c r="GM263" s="49"/>
      <c r="GN263" s="49"/>
      <c r="GO263" s="49"/>
      <c r="GP263" s="49"/>
      <c r="GQ263" s="49"/>
      <c r="GR263" s="49"/>
      <c r="GS263" s="49"/>
      <c r="GT263" s="49"/>
      <c r="GU263" s="49"/>
      <c r="GV263" s="49"/>
      <c r="GW263" s="49"/>
      <c r="GX263" s="49"/>
      <c r="GY263" s="49"/>
      <c r="GZ263" s="49"/>
      <c r="HA263" s="49"/>
      <c r="HB263" s="49"/>
      <c r="HC263" s="49"/>
      <c r="HD263" s="49"/>
      <c r="HE263" s="49"/>
      <c r="HF263" s="49"/>
      <c r="HG263" s="49"/>
      <c r="HH263" s="49"/>
      <c r="HI263" s="49"/>
      <c r="HJ263" s="49"/>
      <c r="HK263" s="49"/>
      <c r="HL263" s="49"/>
      <c r="HM263" s="49"/>
      <c r="HN263" s="49"/>
      <c r="HO263" s="49"/>
      <c r="HP263" s="49"/>
      <c r="HQ263" s="49"/>
      <c r="HR263" s="49"/>
      <c r="HS263" s="49"/>
      <c r="HT263" s="49"/>
      <c r="HU263" s="49"/>
      <c r="HV263" s="49"/>
      <c r="HW263" s="49"/>
      <c r="HX263" s="49"/>
      <c r="HY263" s="49"/>
      <c r="HZ263" s="49"/>
      <c r="IA263" s="49"/>
      <c r="IB263" s="49"/>
      <c r="IC263" s="49"/>
      <c r="ID263" s="49"/>
      <c r="IE263" s="49"/>
      <c r="IF263" s="49"/>
      <c r="IG263" s="49"/>
      <c r="IH263" s="49"/>
      <c r="II263" s="49"/>
      <c r="IJ263" s="49"/>
      <c r="IK263" s="49"/>
      <c r="IL263" s="49"/>
      <c r="IM263" s="49"/>
      <c r="IN263" s="49"/>
      <c r="IO263" s="49"/>
      <c r="IP263" s="49"/>
      <c r="IQ263" s="49"/>
      <c r="IR263" s="49"/>
      <c r="IS263" s="49"/>
      <c r="IT263" s="49"/>
      <c r="IU263" s="49"/>
      <c r="IV263" s="49"/>
      <c r="IW263" s="49"/>
      <c r="IX263" s="49"/>
      <c r="IY263" s="49"/>
      <c r="IZ263" s="49"/>
      <c r="JA263" s="49"/>
      <c r="JB263" s="49"/>
      <c r="JC263" s="49"/>
      <c r="JD263" s="49"/>
      <c r="JE263" s="49"/>
      <c r="JF263" s="49"/>
      <c r="JG263" s="49"/>
      <c r="JH263" s="49"/>
      <c r="JI263" s="49"/>
      <c r="JJ263" s="49"/>
      <c r="JK263" s="49"/>
      <c r="JL263" s="49"/>
      <c r="JM263" s="49"/>
      <c r="JN263" s="49"/>
      <c r="JO263" s="49"/>
      <c r="JP263" s="49"/>
      <c r="JQ263" s="49"/>
      <c r="JR263" s="49"/>
      <c r="JS263" s="49"/>
      <c r="JT263" s="49"/>
      <c r="JU263" s="49"/>
      <c r="JV263" s="49"/>
      <c r="JW263" s="49"/>
      <c r="JX263" s="49"/>
      <c r="JY263" s="49"/>
      <c r="JZ263" s="49"/>
      <c r="KA263" s="49"/>
      <c r="KB263" s="49"/>
      <c r="KC263" s="49"/>
      <c r="KD263" s="49"/>
      <c r="KE263" s="49"/>
      <c r="KF263" s="49"/>
      <c r="KG263" s="49"/>
      <c r="KH263" s="49"/>
      <c r="KI263" s="49"/>
      <c r="KJ263" s="49"/>
      <c r="KK263" s="49"/>
      <c r="KL263" s="49"/>
      <c r="KM263" s="49"/>
      <c r="KN263" s="49"/>
      <c r="KO263" s="49"/>
      <c r="KP263" s="49"/>
      <c r="KQ263" s="49"/>
      <c r="KR263" s="49"/>
      <c r="KS263" s="49"/>
      <c r="KT263" s="49"/>
      <c r="KU263" s="49"/>
      <c r="KV263" s="49"/>
      <c r="KW263" s="49"/>
      <c r="KX263" s="49"/>
      <c r="KY263" s="49"/>
      <c r="KZ263" s="49"/>
      <c r="LA263" s="49"/>
      <c r="LB263" s="49"/>
      <c r="LC263" s="49"/>
      <c r="LD263" s="49"/>
      <c r="LE263" s="49"/>
      <c r="LF263" s="49"/>
      <c r="LG263" s="49"/>
      <c r="LH263" s="49"/>
      <c r="LI263" s="49"/>
      <c r="LJ263" s="49"/>
      <c r="LK263" s="49"/>
      <c r="LL263" s="49"/>
      <c r="LM263" s="49"/>
      <c r="LN263" s="49"/>
      <c r="LO263" s="49"/>
      <c r="LP263" s="49"/>
      <c r="LQ263" s="49"/>
      <c r="LR263" s="49"/>
      <c r="LS263" s="49"/>
      <c r="LT263" s="49"/>
      <c r="LU263" s="49"/>
      <c r="LV263" s="49"/>
      <c r="LW263" s="49"/>
      <c r="LX263" s="49"/>
      <c r="LY263" s="49"/>
      <c r="LZ263" s="49"/>
      <c r="MA263" s="49"/>
      <c r="MB263" s="49"/>
      <c r="MC263" s="49"/>
      <c r="MD263" s="49"/>
      <c r="ME263" s="49"/>
      <c r="MF263" s="49"/>
      <c r="MG263" s="49"/>
      <c r="MH263" s="49"/>
      <c r="MI263" s="49"/>
      <c r="MJ263" s="49"/>
      <c r="MK263" s="49"/>
      <c r="ML263" s="49"/>
      <c r="MM263" s="49"/>
      <c r="MN263" s="49"/>
      <c r="MO263" s="49"/>
      <c r="MP263" s="49"/>
      <c r="MQ263" s="49"/>
      <c r="MR263" s="49"/>
      <c r="MS263" s="49"/>
      <c r="MT263" s="49"/>
      <c r="MU263" s="49"/>
      <c r="MV263" s="49"/>
      <c r="MW263" s="49"/>
      <c r="MX263" s="49"/>
      <c r="MY263" s="49"/>
      <c r="MZ263" s="49"/>
      <c r="NA263" s="49"/>
      <c r="NB263" s="49"/>
      <c r="NC263" s="49"/>
      <c r="ND263" s="49"/>
      <c r="NE263" s="49"/>
      <c r="NF263" s="49"/>
      <c r="NG263" s="49"/>
      <c r="NH263" s="49"/>
      <c r="NI263" s="49"/>
      <c r="NJ263" s="49"/>
      <c r="NK263" s="49"/>
      <c r="NL263" s="49"/>
      <c r="NM263" s="49"/>
      <c r="NN263" s="49"/>
      <c r="NO263" s="49"/>
      <c r="NP263" s="49"/>
      <c r="NQ263" s="49"/>
      <c r="NR263" s="49"/>
      <c r="NS263" s="49"/>
      <c r="NT263" s="49"/>
      <c r="NU263" s="49"/>
      <c r="NV263" s="49"/>
      <c r="NW263" s="49"/>
      <c r="NX263" s="49"/>
      <c r="NY263" s="49"/>
      <c r="NZ263" s="49"/>
      <c r="OA263" s="49"/>
      <c r="OB263" s="49"/>
      <c r="OC263" s="49"/>
      <c r="OD263" s="49"/>
    </row>
    <row r="264" spans="1:394" s="4" customFormat="1" x14ac:dyDescent="0.25">
      <c r="A264" s="25"/>
      <c r="B264" s="26"/>
      <c r="C264" s="27"/>
      <c r="D264" s="27"/>
      <c r="E264" s="27"/>
      <c r="F264" s="27"/>
      <c r="G264" s="27"/>
      <c r="H264" s="28"/>
      <c r="I264" s="28"/>
      <c r="J264" s="29"/>
      <c r="K264" s="29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  <c r="BE264" s="49"/>
      <c r="BF264" s="49"/>
      <c r="BG264" s="49"/>
      <c r="BH264" s="49"/>
      <c r="BI264" s="49"/>
      <c r="BJ264" s="49"/>
      <c r="BK264" s="49"/>
      <c r="BL264" s="49"/>
      <c r="BM264" s="49"/>
      <c r="BN264" s="49"/>
      <c r="BO264" s="49"/>
      <c r="BP264" s="49"/>
      <c r="BQ264" s="49"/>
      <c r="BR264" s="49"/>
      <c r="BS264" s="49"/>
      <c r="BT264" s="49"/>
      <c r="BU264" s="49"/>
      <c r="BV264" s="49"/>
      <c r="BW264" s="49"/>
      <c r="BX264" s="49"/>
      <c r="BY264" s="49"/>
      <c r="BZ264" s="49"/>
      <c r="CA264" s="49"/>
      <c r="CB264" s="49"/>
      <c r="CC264" s="49"/>
      <c r="CD264" s="49"/>
      <c r="CE264" s="49"/>
      <c r="CF264" s="49"/>
      <c r="CG264" s="49"/>
      <c r="CH264" s="49"/>
      <c r="CI264" s="49"/>
      <c r="CJ264" s="49"/>
      <c r="CK264" s="49"/>
      <c r="CL264" s="49"/>
      <c r="CM264" s="49"/>
      <c r="CN264" s="49"/>
      <c r="CO264" s="49"/>
      <c r="CP264" s="49"/>
      <c r="CQ264" s="49"/>
      <c r="CR264" s="49"/>
      <c r="CS264" s="49"/>
      <c r="CT264" s="49"/>
      <c r="CU264" s="49"/>
      <c r="CV264" s="49"/>
      <c r="CW264" s="49"/>
      <c r="CX264" s="49"/>
      <c r="CY264" s="49"/>
      <c r="CZ264" s="49"/>
      <c r="DA264" s="49"/>
      <c r="DB264" s="49"/>
      <c r="DC264" s="49"/>
      <c r="DD264" s="49"/>
      <c r="DE264" s="49"/>
      <c r="DF264" s="49"/>
      <c r="DG264" s="49"/>
      <c r="DH264" s="49"/>
      <c r="DI264" s="49"/>
      <c r="DJ264" s="49"/>
      <c r="DK264" s="49"/>
      <c r="DL264" s="49"/>
      <c r="DM264" s="49"/>
      <c r="DN264" s="49"/>
      <c r="DO264" s="49"/>
      <c r="DP264" s="49"/>
      <c r="DQ264" s="49"/>
      <c r="DR264" s="49"/>
      <c r="DS264" s="49"/>
      <c r="DT264" s="49"/>
      <c r="DU264" s="49"/>
      <c r="DV264" s="49"/>
      <c r="DW264" s="49"/>
      <c r="DX264" s="49"/>
      <c r="DY264" s="49"/>
      <c r="DZ264" s="49"/>
      <c r="EA264" s="49"/>
      <c r="EB264" s="49"/>
      <c r="EC264" s="49"/>
      <c r="ED264" s="49"/>
      <c r="EE264" s="49"/>
      <c r="EF264" s="49"/>
      <c r="EG264" s="49"/>
      <c r="EH264" s="49"/>
      <c r="EI264" s="49"/>
      <c r="EJ264" s="49"/>
      <c r="EK264" s="49"/>
      <c r="EL264" s="49"/>
      <c r="EM264" s="49"/>
      <c r="EN264" s="49"/>
      <c r="EO264" s="49"/>
      <c r="EP264" s="49"/>
      <c r="EQ264" s="49"/>
      <c r="ER264" s="49"/>
      <c r="ES264" s="49"/>
      <c r="ET264" s="49"/>
      <c r="EU264" s="49"/>
      <c r="EV264" s="49"/>
      <c r="EW264" s="49"/>
      <c r="EX264" s="49"/>
      <c r="EY264" s="49"/>
      <c r="EZ264" s="49"/>
      <c r="FA264" s="49"/>
      <c r="FB264" s="49"/>
      <c r="FC264" s="49"/>
      <c r="FD264" s="49"/>
      <c r="FE264" s="49"/>
      <c r="FF264" s="49"/>
      <c r="FG264" s="49"/>
      <c r="FH264" s="49"/>
      <c r="FI264" s="49"/>
      <c r="FJ264" s="49"/>
      <c r="FK264" s="49"/>
      <c r="FL264" s="49"/>
      <c r="FM264" s="49"/>
      <c r="FN264" s="49"/>
      <c r="FO264" s="49"/>
      <c r="FP264" s="49"/>
      <c r="FQ264" s="49"/>
      <c r="FR264" s="49"/>
      <c r="FS264" s="49"/>
      <c r="FT264" s="49"/>
      <c r="FU264" s="49"/>
      <c r="FV264" s="49"/>
      <c r="FW264" s="49"/>
      <c r="FX264" s="49"/>
      <c r="FY264" s="49"/>
      <c r="FZ264" s="49"/>
      <c r="GA264" s="49"/>
      <c r="GB264" s="49"/>
      <c r="GC264" s="49"/>
      <c r="GD264" s="49"/>
      <c r="GE264" s="49"/>
      <c r="GF264" s="49"/>
      <c r="GG264" s="49"/>
      <c r="GH264" s="49"/>
      <c r="GI264" s="49"/>
      <c r="GJ264" s="49"/>
      <c r="GK264" s="49"/>
      <c r="GL264" s="49"/>
      <c r="GM264" s="49"/>
      <c r="GN264" s="49"/>
      <c r="GO264" s="49"/>
      <c r="GP264" s="49"/>
      <c r="GQ264" s="49"/>
      <c r="GR264" s="49"/>
      <c r="GS264" s="49"/>
      <c r="GT264" s="49"/>
      <c r="GU264" s="49"/>
      <c r="GV264" s="49"/>
      <c r="GW264" s="49"/>
      <c r="GX264" s="49"/>
      <c r="GY264" s="49"/>
      <c r="GZ264" s="49"/>
      <c r="HA264" s="49"/>
      <c r="HB264" s="49"/>
      <c r="HC264" s="49"/>
      <c r="HD264" s="49"/>
      <c r="HE264" s="49"/>
      <c r="HF264" s="49"/>
      <c r="HG264" s="49"/>
      <c r="HH264" s="49"/>
      <c r="HI264" s="49"/>
      <c r="HJ264" s="49"/>
      <c r="HK264" s="49"/>
      <c r="HL264" s="49"/>
      <c r="HM264" s="49"/>
      <c r="HN264" s="49"/>
      <c r="HO264" s="49"/>
      <c r="HP264" s="49"/>
      <c r="HQ264" s="49"/>
      <c r="HR264" s="49"/>
      <c r="HS264" s="49"/>
      <c r="HT264" s="49"/>
      <c r="HU264" s="49"/>
      <c r="HV264" s="49"/>
      <c r="HW264" s="49"/>
      <c r="HX264" s="49"/>
      <c r="HY264" s="49"/>
      <c r="HZ264" s="49"/>
      <c r="IA264" s="49"/>
      <c r="IB264" s="49"/>
      <c r="IC264" s="49"/>
      <c r="ID264" s="49"/>
      <c r="IE264" s="49"/>
      <c r="IF264" s="49"/>
      <c r="IG264" s="49"/>
      <c r="IH264" s="49"/>
      <c r="II264" s="49"/>
      <c r="IJ264" s="49"/>
      <c r="IK264" s="49"/>
      <c r="IL264" s="49"/>
      <c r="IM264" s="49"/>
      <c r="IN264" s="49"/>
      <c r="IO264" s="49"/>
      <c r="IP264" s="49"/>
      <c r="IQ264" s="49"/>
      <c r="IR264" s="49"/>
      <c r="IS264" s="49"/>
      <c r="IT264" s="49"/>
      <c r="IU264" s="49"/>
      <c r="IV264" s="49"/>
      <c r="IW264" s="49"/>
      <c r="IX264" s="49"/>
      <c r="IY264" s="49"/>
      <c r="IZ264" s="49"/>
      <c r="JA264" s="49"/>
      <c r="JB264" s="49"/>
      <c r="JC264" s="49"/>
      <c r="JD264" s="49"/>
      <c r="JE264" s="49"/>
      <c r="JF264" s="49"/>
      <c r="JG264" s="49"/>
      <c r="JH264" s="49"/>
      <c r="JI264" s="49"/>
      <c r="JJ264" s="49"/>
      <c r="JK264" s="49"/>
      <c r="JL264" s="49"/>
      <c r="JM264" s="49"/>
      <c r="JN264" s="49"/>
      <c r="JO264" s="49"/>
      <c r="JP264" s="49"/>
      <c r="JQ264" s="49"/>
      <c r="JR264" s="49"/>
      <c r="JS264" s="49"/>
      <c r="JT264" s="49"/>
      <c r="JU264" s="49"/>
      <c r="JV264" s="49"/>
      <c r="JW264" s="49"/>
      <c r="JX264" s="49"/>
      <c r="JY264" s="49"/>
      <c r="JZ264" s="49"/>
      <c r="KA264" s="49"/>
      <c r="KB264" s="49"/>
      <c r="KC264" s="49"/>
      <c r="KD264" s="49"/>
      <c r="KE264" s="49"/>
      <c r="KF264" s="49"/>
      <c r="KG264" s="49"/>
      <c r="KH264" s="49"/>
      <c r="KI264" s="49"/>
      <c r="KJ264" s="49"/>
      <c r="KK264" s="49"/>
      <c r="KL264" s="49"/>
      <c r="KM264" s="49"/>
      <c r="KN264" s="49"/>
      <c r="KO264" s="49"/>
      <c r="KP264" s="49"/>
      <c r="KQ264" s="49"/>
      <c r="KR264" s="49"/>
      <c r="KS264" s="49"/>
      <c r="KT264" s="49"/>
      <c r="KU264" s="49"/>
      <c r="KV264" s="49"/>
      <c r="KW264" s="49"/>
      <c r="KX264" s="49"/>
      <c r="KY264" s="49"/>
      <c r="KZ264" s="49"/>
      <c r="LA264" s="49"/>
      <c r="LB264" s="49"/>
      <c r="LC264" s="49"/>
      <c r="LD264" s="49"/>
      <c r="LE264" s="49"/>
      <c r="LF264" s="49"/>
      <c r="LG264" s="49"/>
      <c r="LH264" s="49"/>
      <c r="LI264" s="49"/>
      <c r="LJ264" s="49"/>
      <c r="LK264" s="49"/>
      <c r="LL264" s="49"/>
      <c r="LM264" s="49"/>
      <c r="LN264" s="49"/>
      <c r="LO264" s="49"/>
      <c r="LP264" s="49"/>
      <c r="LQ264" s="49"/>
      <c r="LR264" s="49"/>
      <c r="LS264" s="49"/>
      <c r="LT264" s="49"/>
      <c r="LU264" s="49"/>
      <c r="LV264" s="49"/>
      <c r="LW264" s="49"/>
      <c r="LX264" s="49"/>
      <c r="LY264" s="49"/>
      <c r="LZ264" s="49"/>
      <c r="MA264" s="49"/>
      <c r="MB264" s="49"/>
      <c r="MC264" s="49"/>
      <c r="MD264" s="49"/>
      <c r="ME264" s="49"/>
      <c r="MF264" s="49"/>
      <c r="MG264" s="49"/>
      <c r="MH264" s="49"/>
      <c r="MI264" s="49"/>
      <c r="MJ264" s="49"/>
      <c r="MK264" s="49"/>
      <c r="ML264" s="49"/>
      <c r="MM264" s="49"/>
      <c r="MN264" s="49"/>
      <c r="MO264" s="49"/>
      <c r="MP264" s="49"/>
      <c r="MQ264" s="49"/>
      <c r="MR264" s="49"/>
      <c r="MS264" s="49"/>
      <c r="MT264" s="49"/>
      <c r="MU264" s="49"/>
      <c r="MV264" s="49"/>
      <c r="MW264" s="49"/>
      <c r="MX264" s="49"/>
      <c r="MY264" s="49"/>
      <c r="MZ264" s="49"/>
      <c r="NA264" s="49"/>
      <c r="NB264" s="49"/>
      <c r="NC264" s="49"/>
      <c r="ND264" s="49"/>
      <c r="NE264" s="49"/>
      <c r="NF264" s="49"/>
      <c r="NG264" s="49"/>
      <c r="NH264" s="49"/>
      <c r="NI264" s="49"/>
      <c r="NJ264" s="49"/>
      <c r="NK264" s="49"/>
      <c r="NL264" s="49"/>
      <c r="NM264" s="49"/>
      <c r="NN264" s="49"/>
      <c r="NO264" s="49"/>
      <c r="NP264" s="49"/>
      <c r="NQ264" s="49"/>
      <c r="NR264" s="49"/>
      <c r="NS264" s="49"/>
      <c r="NT264" s="49"/>
      <c r="NU264" s="49"/>
      <c r="NV264" s="49"/>
      <c r="NW264" s="49"/>
      <c r="NX264" s="49"/>
      <c r="NY264" s="49"/>
      <c r="NZ264" s="49"/>
      <c r="OA264" s="49"/>
      <c r="OB264" s="49"/>
      <c r="OC264" s="49"/>
      <c r="OD264" s="49"/>
    </row>
    <row r="265" spans="1:394" s="4" customFormat="1" x14ac:dyDescent="0.25">
      <c r="A265" s="25"/>
      <c r="B265" s="26"/>
      <c r="C265" s="27"/>
      <c r="D265" s="27"/>
      <c r="E265" s="27"/>
      <c r="F265" s="27"/>
      <c r="G265" s="27"/>
      <c r="H265" s="28"/>
      <c r="I265" s="28"/>
      <c r="J265" s="29"/>
      <c r="K265" s="29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  <c r="BE265" s="49"/>
      <c r="BF265" s="49"/>
      <c r="BG265" s="49"/>
      <c r="BH265" s="49"/>
      <c r="BI265" s="49"/>
      <c r="BJ265" s="49"/>
      <c r="BK265" s="49"/>
      <c r="BL265" s="49"/>
      <c r="BM265" s="49"/>
      <c r="BN265" s="49"/>
      <c r="BO265" s="49"/>
      <c r="BP265" s="49"/>
      <c r="BQ265" s="49"/>
      <c r="BR265" s="49"/>
      <c r="BS265" s="49"/>
      <c r="BT265" s="49"/>
      <c r="BU265" s="49"/>
      <c r="BV265" s="49"/>
      <c r="BW265" s="49"/>
      <c r="BX265" s="49"/>
      <c r="BY265" s="49"/>
      <c r="BZ265" s="49"/>
      <c r="CA265" s="49"/>
      <c r="CB265" s="49"/>
      <c r="CC265" s="49"/>
      <c r="CD265" s="49"/>
      <c r="CE265" s="49"/>
      <c r="CF265" s="49"/>
      <c r="CG265" s="49"/>
      <c r="CH265" s="49"/>
      <c r="CI265" s="49"/>
      <c r="CJ265" s="49"/>
      <c r="CK265" s="49"/>
      <c r="CL265" s="49"/>
      <c r="CM265" s="49"/>
      <c r="CN265" s="49"/>
      <c r="CO265" s="49"/>
      <c r="CP265" s="49"/>
      <c r="CQ265" s="49"/>
      <c r="CR265" s="49"/>
      <c r="CS265" s="49"/>
      <c r="CT265" s="49"/>
      <c r="CU265" s="49"/>
      <c r="CV265" s="49"/>
      <c r="CW265" s="49"/>
      <c r="CX265" s="49"/>
      <c r="CY265" s="49"/>
      <c r="CZ265" s="49"/>
      <c r="DA265" s="49"/>
      <c r="DB265" s="49"/>
      <c r="DC265" s="49"/>
      <c r="DD265" s="49"/>
      <c r="DE265" s="49"/>
      <c r="DF265" s="49"/>
      <c r="DG265" s="49"/>
      <c r="DH265" s="49"/>
      <c r="DI265" s="49"/>
      <c r="DJ265" s="49"/>
      <c r="DK265" s="49"/>
      <c r="DL265" s="49"/>
      <c r="DM265" s="49"/>
      <c r="DN265" s="49"/>
      <c r="DO265" s="49"/>
      <c r="DP265" s="49"/>
      <c r="DQ265" s="49"/>
      <c r="DR265" s="49"/>
      <c r="DS265" s="49"/>
      <c r="DT265" s="49"/>
      <c r="DU265" s="49"/>
      <c r="DV265" s="49"/>
      <c r="DW265" s="49"/>
      <c r="DX265" s="49"/>
      <c r="DY265" s="49"/>
      <c r="DZ265" s="49"/>
      <c r="EA265" s="49"/>
      <c r="EB265" s="49"/>
      <c r="EC265" s="49"/>
      <c r="ED265" s="49"/>
      <c r="EE265" s="49"/>
      <c r="EF265" s="49"/>
      <c r="EG265" s="49"/>
      <c r="EH265" s="49"/>
      <c r="EI265" s="49"/>
      <c r="EJ265" s="49"/>
      <c r="EK265" s="49"/>
      <c r="EL265" s="49"/>
      <c r="EM265" s="49"/>
      <c r="EN265" s="49"/>
      <c r="EO265" s="49"/>
      <c r="EP265" s="49"/>
      <c r="EQ265" s="49"/>
      <c r="ER265" s="49"/>
      <c r="ES265" s="49"/>
      <c r="ET265" s="49"/>
      <c r="EU265" s="49"/>
      <c r="EV265" s="49"/>
      <c r="EW265" s="49"/>
      <c r="EX265" s="49"/>
      <c r="EY265" s="49"/>
      <c r="EZ265" s="49"/>
      <c r="FA265" s="49"/>
      <c r="FB265" s="49"/>
      <c r="FC265" s="49"/>
      <c r="FD265" s="49"/>
      <c r="FE265" s="49"/>
      <c r="FF265" s="49"/>
      <c r="FG265" s="49"/>
      <c r="FH265" s="49"/>
      <c r="FI265" s="49"/>
      <c r="FJ265" s="49"/>
      <c r="FK265" s="49"/>
      <c r="FL265" s="49"/>
      <c r="FM265" s="49"/>
      <c r="FN265" s="49"/>
      <c r="FO265" s="49"/>
      <c r="FP265" s="49"/>
      <c r="FQ265" s="49"/>
      <c r="FR265" s="49"/>
      <c r="FS265" s="49"/>
      <c r="FT265" s="49"/>
      <c r="FU265" s="49"/>
      <c r="FV265" s="49"/>
      <c r="FW265" s="49"/>
      <c r="FX265" s="49"/>
      <c r="FY265" s="49"/>
      <c r="FZ265" s="49"/>
      <c r="GA265" s="49"/>
      <c r="GB265" s="49"/>
      <c r="GC265" s="49"/>
      <c r="GD265" s="49"/>
      <c r="GE265" s="49"/>
      <c r="GF265" s="49"/>
      <c r="GG265" s="49"/>
      <c r="GH265" s="49"/>
      <c r="GI265" s="49"/>
      <c r="GJ265" s="49"/>
      <c r="GK265" s="49"/>
      <c r="GL265" s="49"/>
      <c r="GM265" s="49"/>
      <c r="GN265" s="49"/>
      <c r="GO265" s="49"/>
      <c r="GP265" s="49"/>
      <c r="GQ265" s="49"/>
      <c r="GR265" s="49"/>
      <c r="GS265" s="49"/>
      <c r="GT265" s="49"/>
      <c r="GU265" s="49"/>
      <c r="GV265" s="49"/>
      <c r="GW265" s="49"/>
      <c r="GX265" s="49"/>
      <c r="GY265" s="49"/>
      <c r="GZ265" s="49"/>
      <c r="HA265" s="49"/>
      <c r="HB265" s="49"/>
      <c r="HC265" s="49"/>
      <c r="HD265" s="49"/>
      <c r="HE265" s="49"/>
      <c r="HF265" s="49"/>
      <c r="HG265" s="49"/>
      <c r="HH265" s="49"/>
      <c r="HI265" s="49"/>
      <c r="HJ265" s="49"/>
      <c r="HK265" s="49"/>
      <c r="HL265" s="49"/>
      <c r="HM265" s="49"/>
      <c r="HN265" s="49"/>
      <c r="HO265" s="49"/>
      <c r="HP265" s="49"/>
      <c r="HQ265" s="49"/>
      <c r="HR265" s="49"/>
      <c r="HS265" s="49"/>
      <c r="HT265" s="49"/>
      <c r="HU265" s="49"/>
      <c r="HV265" s="49"/>
      <c r="HW265" s="49"/>
      <c r="HX265" s="49"/>
      <c r="HY265" s="49"/>
      <c r="HZ265" s="49"/>
      <c r="IA265" s="49"/>
      <c r="IB265" s="49"/>
      <c r="IC265" s="49"/>
      <c r="ID265" s="49"/>
      <c r="IE265" s="49"/>
      <c r="IF265" s="49"/>
      <c r="IG265" s="49"/>
      <c r="IH265" s="49"/>
      <c r="II265" s="49"/>
      <c r="IJ265" s="49"/>
      <c r="IK265" s="49"/>
      <c r="IL265" s="49"/>
      <c r="IM265" s="49"/>
      <c r="IN265" s="49"/>
      <c r="IO265" s="49"/>
      <c r="IP265" s="49"/>
      <c r="IQ265" s="49"/>
      <c r="IR265" s="49"/>
      <c r="IS265" s="49"/>
      <c r="IT265" s="49"/>
      <c r="IU265" s="49"/>
      <c r="IV265" s="49"/>
      <c r="IW265" s="49"/>
      <c r="IX265" s="49"/>
      <c r="IY265" s="49"/>
      <c r="IZ265" s="49"/>
      <c r="JA265" s="49"/>
      <c r="JB265" s="49"/>
      <c r="JC265" s="49"/>
      <c r="JD265" s="49"/>
      <c r="JE265" s="49"/>
      <c r="JF265" s="49"/>
      <c r="JG265" s="49"/>
      <c r="JH265" s="49"/>
      <c r="JI265" s="49"/>
      <c r="JJ265" s="49"/>
      <c r="JK265" s="49"/>
      <c r="JL265" s="49"/>
      <c r="JM265" s="49"/>
      <c r="JN265" s="49"/>
      <c r="JO265" s="49"/>
      <c r="JP265" s="49"/>
      <c r="JQ265" s="49"/>
      <c r="JR265" s="49"/>
      <c r="JS265" s="49"/>
      <c r="JT265" s="49"/>
      <c r="JU265" s="49"/>
      <c r="JV265" s="49"/>
      <c r="JW265" s="49"/>
      <c r="JX265" s="49"/>
      <c r="JY265" s="49"/>
      <c r="JZ265" s="49"/>
      <c r="KA265" s="49"/>
      <c r="KB265" s="49"/>
      <c r="KC265" s="49"/>
      <c r="KD265" s="49"/>
      <c r="KE265" s="49"/>
      <c r="KF265" s="49"/>
      <c r="KG265" s="49"/>
      <c r="KH265" s="49"/>
      <c r="KI265" s="49"/>
      <c r="KJ265" s="49"/>
      <c r="KK265" s="49"/>
      <c r="KL265" s="49"/>
      <c r="KM265" s="49"/>
      <c r="KN265" s="49"/>
      <c r="KO265" s="49"/>
      <c r="KP265" s="49"/>
      <c r="KQ265" s="49"/>
      <c r="KR265" s="49"/>
      <c r="KS265" s="49"/>
      <c r="KT265" s="49"/>
      <c r="KU265" s="49"/>
      <c r="KV265" s="49"/>
      <c r="KW265" s="49"/>
      <c r="KX265" s="49"/>
      <c r="KY265" s="49"/>
      <c r="KZ265" s="49"/>
      <c r="LA265" s="49"/>
      <c r="LB265" s="49"/>
      <c r="LC265" s="49"/>
      <c r="LD265" s="49"/>
      <c r="LE265" s="49"/>
      <c r="LF265" s="49"/>
      <c r="LG265" s="49"/>
      <c r="LH265" s="49"/>
      <c r="LI265" s="49"/>
      <c r="LJ265" s="49"/>
      <c r="LK265" s="49"/>
      <c r="LL265" s="49"/>
      <c r="LM265" s="49"/>
      <c r="LN265" s="49"/>
      <c r="LO265" s="49"/>
      <c r="LP265" s="49"/>
      <c r="LQ265" s="49"/>
      <c r="LR265" s="49"/>
      <c r="LS265" s="49"/>
      <c r="LT265" s="49"/>
      <c r="LU265" s="49"/>
      <c r="LV265" s="49"/>
      <c r="LW265" s="49"/>
      <c r="LX265" s="49"/>
      <c r="LY265" s="49"/>
      <c r="LZ265" s="49"/>
      <c r="MA265" s="49"/>
      <c r="MB265" s="49"/>
      <c r="MC265" s="49"/>
      <c r="MD265" s="49"/>
      <c r="ME265" s="49"/>
      <c r="MF265" s="49"/>
      <c r="MG265" s="49"/>
      <c r="MH265" s="49"/>
      <c r="MI265" s="49"/>
      <c r="MJ265" s="49"/>
      <c r="MK265" s="49"/>
      <c r="ML265" s="49"/>
      <c r="MM265" s="49"/>
      <c r="MN265" s="49"/>
      <c r="MO265" s="49"/>
      <c r="MP265" s="49"/>
      <c r="MQ265" s="49"/>
      <c r="MR265" s="49"/>
      <c r="MS265" s="49"/>
      <c r="MT265" s="49"/>
      <c r="MU265" s="49"/>
      <c r="MV265" s="49"/>
      <c r="MW265" s="49"/>
      <c r="MX265" s="49"/>
      <c r="MY265" s="49"/>
      <c r="MZ265" s="49"/>
      <c r="NA265" s="49"/>
      <c r="NB265" s="49"/>
      <c r="NC265" s="49"/>
      <c r="ND265" s="49"/>
      <c r="NE265" s="49"/>
      <c r="NF265" s="49"/>
      <c r="NG265" s="49"/>
      <c r="NH265" s="49"/>
      <c r="NI265" s="49"/>
      <c r="NJ265" s="49"/>
      <c r="NK265" s="49"/>
      <c r="NL265" s="49"/>
      <c r="NM265" s="49"/>
      <c r="NN265" s="49"/>
      <c r="NO265" s="49"/>
      <c r="NP265" s="49"/>
      <c r="NQ265" s="49"/>
      <c r="NR265" s="49"/>
      <c r="NS265" s="49"/>
      <c r="NT265" s="49"/>
      <c r="NU265" s="49"/>
      <c r="NV265" s="49"/>
      <c r="NW265" s="49"/>
      <c r="NX265" s="49"/>
      <c r="NY265" s="49"/>
      <c r="NZ265" s="49"/>
      <c r="OA265" s="49"/>
      <c r="OB265" s="49"/>
      <c r="OC265" s="49"/>
      <c r="OD265" s="49"/>
    </row>
    <row r="266" spans="1:394" s="4" customFormat="1" x14ac:dyDescent="0.25">
      <c r="A266" s="25"/>
      <c r="B266" s="26"/>
      <c r="C266" s="27"/>
      <c r="D266" s="27"/>
      <c r="E266" s="27"/>
      <c r="F266" s="27"/>
      <c r="G266" s="27"/>
      <c r="H266" s="28"/>
      <c r="I266" s="28"/>
      <c r="J266" s="29"/>
      <c r="K266" s="29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  <c r="BE266" s="49"/>
      <c r="BF266" s="49"/>
      <c r="BG266" s="49"/>
      <c r="BH266" s="49"/>
      <c r="BI266" s="49"/>
      <c r="BJ266" s="49"/>
      <c r="BK266" s="49"/>
      <c r="BL266" s="49"/>
      <c r="BM266" s="49"/>
      <c r="BN266" s="49"/>
      <c r="BO266" s="49"/>
      <c r="BP266" s="49"/>
      <c r="BQ266" s="49"/>
      <c r="BR266" s="49"/>
      <c r="BS266" s="49"/>
      <c r="BT266" s="49"/>
      <c r="BU266" s="49"/>
      <c r="BV266" s="49"/>
      <c r="BW266" s="49"/>
      <c r="BX266" s="49"/>
      <c r="BY266" s="49"/>
      <c r="BZ266" s="49"/>
      <c r="CA266" s="49"/>
      <c r="CB266" s="49"/>
      <c r="CC266" s="49"/>
      <c r="CD266" s="49"/>
      <c r="CE266" s="49"/>
      <c r="CF266" s="49"/>
      <c r="CG266" s="49"/>
      <c r="CH266" s="49"/>
      <c r="CI266" s="49"/>
      <c r="CJ266" s="49"/>
      <c r="CK266" s="49"/>
      <c r="CL266" s="49"/>
      <c r="CM266" s="49"/>
      <c r="CN266" s="49"/>
      <c r="CO266" s="49"/>
      <c r="CP266" s="49"/>
      <c r="CQ266" s="49"/>
      <c r="CR266" s="49"/>
      <c r="CS266" s="49"/>
      <c r="CT266" s="49"/>
      <c r="CU266" s="49"/>
      <c r="CV266" s="49"/>
      <c r="CW266" s="49"/>
      <c r="CX266" s="49"/>
      <c r="CY266" s="49"/>
      <c r="CZ266" s="49"/>
      <c r="DA266" s="49"/>
      <c r="DB266" s="49"/>
      <c r="DC266" s="49"/>
      <c r="DD266" s="49"/>
      <c r="DE266" s="49"/>
      <c r="DF266" s="49"/>
      <c r="DG266" s="49"/>
      <c r="DH266" s="49"/>
      <c r="DI266" s="49"/>
      <c r="DJ266" s="49"/>
      <c r="DK266" s="49"/>
      <c r="DL266" s="49"/>
      <c r="DM266" s="49"/>
      <c r="DN266" s="49"/>
      <c r="DO266" s="49"/>
      <c r="DP266" s="49"/>
      <c r="DQ266" s="49"/>
      <c r="DR266" s="49"/>
      <c r="DS266" s="49"/>
      <c r="DT266" s="49"/>
      <c r="DU266" s="49"/>
      <c r="DV266" s="49"/>
      <c r="DW266" s="49"/>
      <c r="DX266" s="49"/>
      <c r="DY266" s="49"/>
      <c r="DZ266" s="49"/>
      <c r="EA266" s="49"/>
      <c r="EB266" s="49"/>
      <c r="EC266" s="49"/>
      <c r="ED266" s="49"/>
      <c r="EE266" s="49"/>
      <c r="EF266" s="49"/>
      <c r="EG266" s="49"/>
      <c r="EH266" s="49"/>
      <c r="EI266" s="49"/>
      <c r="EJ266" s="49"/>
      <c r="EK266" s="49"/>
      <c r="EL266" s="49"/>
      <c r="EM266" s="49"/>
      <c r="EN266" s="49"/>
      <c r="EO266" s="49"/>
      <c r="EP266" s="49"/>
      <c r="EQ266" s="49"/>
      <c r="ER266" s="49"/>
      <c r="ES266" s="49"/>
      <c r="ET266" s="49"/>
      <c r="EU266" s="49"/>
      <c r="EV266" s="49"/>
      <c r="EW266" s="49"/>
      <c r="EX266" s="49"/>
      <c r="EY266" s="49"/>
      <c r="EZ266" s="49"/>
      <c r="FA266" s="49"/>
      <c r="FB266" s="49"/>
      <c r="FC266" s="49"/>
      <c r="FD266" s="49"/>
      <c r="FE266" s="49"/>
      <c r="FF266" s="49"/>
      <c r="FG266" s="49"/>
      <c r="FH266" s="49"/>
      <c r="FI266" s="49"/>
      <c r="FJ266" s="49"/>
      <c r="FK266" s="49"/>
      <c r="FL266" s="49"/>
      <c r="FM266" s="49"/>
      <c r="FN266" s="49"/>
      <c r="FO266" s="49"/>
      <c r="FP266" s="49"/>
      <c r="FQ266" s="49"/>
      <c r="FR266" s="49"/>
      <c r="FS266" s="49"/>
      <c r="FT266" s="49"/>
      <c r="FU266" s="49"/>
      <c r="FV266" s="49"/>
      <c r="FW266" s="49"/>
      <c r="FX266" s="49"/>
      <c r="FY266" s="49"/>
      <c r="FZ266" s="49"/>
      <c r="GA266" s="49"/>
      <c r="GB266" s="49"/>
      <c r="GC266" s="49"/>
      <c r="GD266" s="49"/>
      <c r="GE266" s="49"/>
      <c r="GF266" s="49"/>
      <c r="GG266" s="49"/>
      <c r="GH266" s="49"/>
      <c r="GI266" s="49"/>
      <c r="GJ266" s="49"/>
      <c r="GK266" s="49"/>
      <c r="GL266" s="49"/>
      <c r="GM266" s="49"/>
      <c r="GN266" s="49"/>
      <c r="GO266" s="49"/>
      <c r="GP266" s="49"/>
      <c r="GQ266" s="49"/>
      <c r="GR266" s="49"/>
      <c r="GS266" s="49"/>
      <c r="GT266" s="49"/>
      <c r="GU266" s="49"/>
      <c r="GV266" s="49"/>
      <c r="GW266" s="49"/>
      <c r="GX266" s="49"/>
      <c r="GY266" s="49"/>
      <c r="GZ266" s="49"/>
      <c r="HA266" s="49"/>
      <c r="HB266" s="49"/>
      <c r="HC266" s="49"/>
      <c r="HD266" s="49"/>
      <c r="HE266" s="49"/>
      <c r="HF266" s="49"/>
      <c r="HG266" s="49"/>
      <c r="HH266" s="49"/>
      <c r="HI266" s="49"/>
      <c r="HJ266" s="49"/>
      <c r="HK266" s="49"/>
      <c r="HL266" s="49"/>
      <c r="HM266" s="49"/>
      <c r="HN266" s="49"/>
      <c r="HO266" s="49"/>
      <c r="HP266" s="49"/>
      <c r="HQ266" s="49"/>
      <c r="HR266" s="49"/>
      <c r="HS266" s="49"/>
      <c r="HT266" s="49"/>
      <c r="HU266" s="49"/>
      <c r="HV266" s="49"/>
      <c r="HW266" s="49"/>
      <c r="HX266" s="49"/>
      <c r="HY266" s="49"/>
      <c r="HZ266" s="49"/>
      <c r="IA266" s="49"/>
      <c r="IB266" s="49"/>
      <c r="IC266" s="49"/>
      <c r="ID266" s="49"/>
      <c r="IE266" s="49"/>
      <c r="IF266" s="49"/>
      <c r="IG266" s="49"/>
      <c r="IH266" s="49"/>
      <c r="II266" s="49"/>
      <c r="IJ266" s="49"/>
      <c r="IK266" s="49"/>
      <c r="IL266" s="49"/>
      <c r="IM266" s="49"/>
      <c r="IN266" s="49"/>
      <c r="IO266" s="49"/>
      <c r="IP266" s="49"/>
      <c r="IQ266" s="49"/>
      <c r="IR266" s="49"/>
      <c r="IS266" s="49"/>
      <c r="IT266" s="49"/>
      <c r="IU266" s="49"/>
      <c r="IV266" s="49"/>
      <c r="IW266" s="49"/>
      <c r="IX266" s="49"/>
      <c r="IY266" s="49"/>
      <c r="IZ266" s="49"/>
      <c r="JA266" s="49"/>
      <c r="JB266" s="49"/>
      <c r="JC266" s="49"/>
      <c r="JD266" s="49"/>
      <c r="JE266" s="49"/>
      <c r="JF266" s="49"/>
      <c r="JG266" s="49"/>
      <c r="JH266" s="49"/>
      <c r="JI266" s="49"/>
      <c r="JJ266" s="49"/>
      <c r="JK266" s="49"/>
      <c r="JL266" s="49"/>
      <c r="JM266" s="49"/>
      <c r="JN266" s="49"/>
      <c r="JO266" s="49"/>
      <c r="JP266" s="49"/>
      <c r="JQ266" s="49"/>
      <c r="JR266" s="49"/>
      <c r="JS266" s="49"/>
      <c r="JT266" s="49"/>
      <c r="JU266" s="49"/>
      <c r="JV266" s="49"/>
      <c r="JW266" s="49"/>
      <c r="JX266" s="49"/>
      <c r="JY266" s="49"/>
      <c r="JZ266" s="49"/>
      <c r="KA266" s="49"/>
      <c r="KB266" s="49"/>
      <c r="KC266" s="49"/>
      <c r="KD266" s="49"/>
      <c r="KE266" s="49"/>
      <c r="KF266" s="49"/>
      <c r="KG266" s="49"/>
      <c r="KH266" s="49"/>
      <c r="KI266" s="49"/>
      <c r="KJ266" s="49"/>
      <c r="KK266" s="49"/>
      <c r="KL266" s="49"/>
      <c r="KM266" s="49"/>
      <c r="KN266" s="49"/>
      <c r="KO266" s="49"/>
      <c r="KP266" s="49"/>
      <c r="KQ266" s="49"/>
      <c r="KR266" s="49"/>
      <c r="KS266" s="49"/>
      <c r="KT266" s="49"/>
      <c r="KU266" s="49"/>
      <c r="KV266" s="49"/>
      <c r="KW266" s="49"/>
      <c r="KX266" s="49"/>
      <c r="KY266" s="49"/>
      <c r="KZ266" s="49"/>
      <c r="LA266" s="49"/>
      <c r="LB266" s="49"/>
      <c r="LC266" s="49"/>
      <c r="LD266" s="49"/>
      <c r="LE266" s="49"/>
      <c r="LF266" s="49"/>
      <c r="LG266" s="49"/>
      <c r="LH266" s="49"/>
      <c r="LI266" s="49"/>
      <c r="LJ266" s="49"/>
      <c r="LK266" s="49"/>
      <c r="LL266" s="49"/>
      <c r="LM266" s="49"/>
      <c r="LN266" s="49"/>
      <c r="LO266" s="49"/>
      <c r="LP266" s="49"/>
      <c r="LQ266" s="49"/>
      <c r="LR266" s="49"/>
      <c r="LS266" s="49"/>
      <c r="LT266" s="49"/>
      <c r="LU266" s="49"/>
      <c r="LV266" s="49"/>
      <c r="LW266" s="49"/>
      <c r="LX266" s="49"/>
      <c r="LY266" s="49"/>
      <c r="LZ266" s="49"/>
      <c r="MA266" s="49"/>
      <c r="MB266" s="49"/>
      <c r="MC266" s="49"/>
      <c r="MD266" s="49"/>
      <c r="ME266" s="49"/>
      <c r="MF266" s="49"/>
      <c r="MG266" s="49"/>
      <c r="MH266" s="49"/>
      <c r="MI266" s="49"/>
      <c r="MJ266" s="49"/>
      <c r="MK266" s="49"/>
      <c r="ML266" s="49"/>
      <c r="MM266" s="49"/>
      <c r="MN266" s="49"/>
      <c r="MO266" s="49"/>
      <c r="MP266" s="49"/>
      <c r="MQ266" s="49"/>
      <c r="MR266" s="49"/>
      <c r="MS266" s="49"/>
      <c r="MT266" s="49"/>
      <c r="MU266" s="49"/>
      <c r="MV266" s="49"/>
      <c r="MW266" s="49"/>
      <c r="MX266" s="49"/>
      <c r="MY266" s="49"/>
      <c r="MZ266" s="49"/>
      <c r="NA266" s="49"/>
      <c r="NB266" s="49"/>
      <c r="NC266" s="49"/>
      <c r="ND266" s="49"/>
      <c r="NE266" s="49"/>
      <c r="NF266" s="49"/>
      <c r="NG266" s="49"/>
      <c r="NH266" s="49"/>
      <c r="NI266" s="49"/>
      <c r="NJ266" s="49"/>
      <c r="NK266" s="49"/>
      <c r="NL266" s="49"/>
      <c r="NM266" s="49"/>
      <c r="NN266" s="49"/>
      <c r="NO266" s="49"/>
      <c r="NP266" s="49"/>
      <c r="NQ266" s="49"/>
      <c r="NR266" s="49"/>
      <c r="NS266" s="49"/>
      <c r="NT266" s="49"/>
      <c r="NU266" s="49"/>
      <c r="NV266" s="49"/>
      <c r="NW266" s="49"/>
      <c r="NX266" s="49"/>
      <c r="NY266" s="49"/>
      <c r="NZ266" s="49"/>
      <c r="OA266" s="49"/>
      <c r="OB266" s="49"/>
      <c r="OC266" s="49"/>
      <c r="OD266" s="49"/>
    </row>
    <row r="267" spans="1:394" s="4" customFormat="1" x14ac:dyDescent="0.25">
      <c r="A267" s="25"/>
      <c r="B267" s="26"/>
      <c r="C267" s="27"/>
      <c r="D267" s="27"/>
      <c r="E267" s="27"/>
      <c r="F267" s="27"/>
      <c r="G267" s="27"/>
      <c r="H267" s="28"/>
      <c r="I267" s="28"/>
      <c r="J267" s="29"/>
      <c r="K267" s="29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  <c r="BE267" s="49"/>
      <c r="BF267" s="49"/>
      <c r="BG267" s="49"/>
      <c r="BH267" s="49"/>
      <c r="BI267" s="49"/>
      <c r="BJ267" s="49"/>
      <c r="BK267" s="49"/>
      <c r="BL267" s="49"/>
      <c r="BM267" s="49"/>
      <c r="BN267" s="49"/>
      <c r="BO267" s="49"/>
      <c r="BP267" s="49"/>
      <c r="BQ267" s="49"/>
      <c r="BR267" s="49"/>
      <c r="BS267" s="49"/>
      <c r="BT267" s="49"/>
      <c r="BU267" s="49"/>
      <c r="BV267" s="49"/>
      <c r="BW267" s="49"/>
      <c r="BX267" s="49"/>
      <c r="BY267" s="49"/>
      <c r="BZ267" s="49"/>
      <c r="CA267" s="49"/>
      <c r="CB267" s="49"/>
      <c r="CC267" s="49"/>
      <c r="CD267" s="49"/>
      <c r="CE267" s="49"/>
      <c r="CF267" s="49"/>
      <c r="CG267" s="49"/>
      <c r="CH267" s="49"/>
      <c r="CI267" s="49"/>
      <c r="CJ267" s="49"/>
      <c r="CK267" s="49"/>
      <c r="CL267" s="49"/>
      <c r="CM267" s="49"/>
      <c r="CN267" s="49"/>
      <c r="CO267" s="49"/>
      <c r="CP267" s="49"/>
      <c r="CQ267" s="49"/>
      <c r="CR267" s="49"/>
      <c r="CS267" s="49"/>
      <c r="CT267" s="49"/>
      <c r="CU267" s="49"/>
      <c r="CV267" s="49"/>
      <c r="CW267" s="49"/>
      <c r="CX267" s="49"/>
      <c r="CY267" s="49"/>
      <c r="CZ267" s="49"/>
      <c r="DA267" s="49"/>
      <c r="DB267" s="49"/>
      <c r="DC267" s="49"/>
      <c r="DD267" s="49"/>
      <c r="DE267" s="49"/>
      <c r="DF267" s="49"/>
      <c r="DG267" s="49"/>
      <c r="DH267" s="49"/>
      <c r="DI267" s="49"/>
      <c r="DJ267" s="49"/>
      <c r="DK267" s="49"/>
      <c r="DL267" s="49"/>
      <c r="DM267" s="49"/>
      <c r="DN267" s="49"/>
      <c r="DO267" s="49"/>
      <c r="DP267" s="49"/>
      <c r="DQ267" s="49"/>
      <c r="DR267" s="49"/>
      <c r="DS267" s="49"/>
      <c r="DT267" s="49"/>
      <c r="DU267" s="49"/>
      <c r="DV267" s="49"/>
      <c r="DW267" s="49"/>
      <c r="DX267" s="49"/>
      <c r="DY267" s="49"/>
      <c r="DZ267" s="49"/>
      <c r="EA267" s="49"/>
      <c r="EB267" s="49"/>
      <c r="EC267" s="49"/>
      <c r="ED267" s="49"/>
      <c r="EE267" s="49"/>
      <c r="EF267" s="49"/>
      <c r="EG267" s="49"/>
      <c r="EH267" s="49"/>
      <c r="EI267" s="49"/>
      <c r="EJ267" s="49"/>
      <c r="EK267" s="49"/>
      <c r="EL267" s="49"/>
      <c r="EM267" s="49"/>
      <c r="EN267" s="49"/>
      <c r="EO267" s="49"/>
      <c r="EP267" s="49"/>
      <c r="EQ267" s="49"/>
      <c r="ER267" s="49"/>
      <c r="ES267" s="49"/>
      <c r="ET267" s="49"/>
      <c r="EU267" s="49"/>
      <c r="EV267" s="49"/>
      <c r="EW267" s="49"/>
      <c r="EX267" s="49"/>
      <c r="EY267" s="49"/>
      <c r="EZ267" s="49"/>
      <c r="FA267" s="49"/>
      <c r="FB267" s="49"/>
      <c r="FC267" s="49"/>
      <c r="FD267" s="49"/>
      <c r="FE267" s="49"/>
      <c r="FF267" s="49"/>
      <c r="FG267" s="49"/>
      <c r="FH267" s="49"/>
      <c r="FI267" s="49"/>
      <c r="FJ267" s="49"/>
      <c r="FK267" s="49"/>
      <c r="FL267" s="49"/>
      <c r="FM267" s="49"/>
      <c r="FN267" s="49"/>
      <c r="FO267" s="49"/>
      <c r="FP267" s="49"/>
      <c r="FQ267" s="49"/>
      <c r="FR267" s="49"/>
      <c r="FS267" s="49"/>
      <c r="FT267" s="49"/>
      <c r="FU267" s="49"/>
      <c r="FV267" s="49"/>
      <c r="FW267" s="49"/>
      <c r="FX267" s="49"/>
      <c r="FY267" s="49"/>
      <c r="FZ267" s="49"/>
      <c r="GA267" s="49"/>
      <c r="GB267" s="49"/>
      <c r="GC267" s="49"/>
      <c r="GD267" s="49"/>
      <c r="GE267" s="49"/>
      <c r="GF267" s="49"/>
      <c r="GG267" s="49"/>
      <c r="GH267" s="49"/>
      <c r="GI267" s="49"/>
      <c r="GJ267" s="49"/>
      <c r="GK267" s="49"/>
      <c r="GL267" s="49"/>
      <c r="GM267" s="49"/>
      <c r="GN267" s="49"/>
      <c r="GO267" s="49"/>
      <c r="GP267" s="49"/>
      <c r="GQ267" s="49"/>
      <c r="GR267" s="49"/>
      <c r="GS267" s="49"/>
      <c r="GT267" s="49"/>
      <c r="GU267" s="49"/>
      <c r="GV267" s="49"/>
      <c r="GW267" s="49"/>
      <c r="GX267" s="49"/>
      <c r="GY267" s="49"/>
      <c r="GZ267" s="49"/>
      <c r="HA267" s="49"/>
      <c r="HB267" s="49"/>
      <c r="HC267" s="49"/>
      <c r="HD267" s="49"/>
      <c r="HE267" s="49"/>
      <c r="HF267" s="49"/>
      <c r="HG267" s="49"/>
      <c r="HH267" s="49"/>
      <c r="HI267" s="49"/>
      <c r="HJ267" s="49"/>
      <c r="HK267" s="49"/>
      <c r="HL267" s="49"/>
      <c r="HM267" s="49"/>
      <c r="HN267" s="49"/>
      <c r="HO267" s="49"/>
      <c r="HP267" s="49"/>
      <c r="HQ267" s="49"/>
      <c r="HR267" s="49"/>
      <c r="HS267" s="49"/>
      <c r="HT267" s="49"/>
      <c r="HU267" s="49"/>
      <c r="HV267" s="49"/>
      <c r="HW267" s="49"/>
      <c r="HX267" s="49"/>
      <c r="HY267" s="49"/>
      <c r="HZ267" s="49"/>
      <c r="IA267" s="49"/>
      <c r="IB267" s="49"/>
      <c r="IC267" s="49"/>
      <c r="ID267" s="49"/>
      <c r="IE267" s="49"/>
      <c r="IF267" s="49"/>
      <c r="IG267" s="49"/>
      <c r="IH267" s="49"/>
      <c r="II267" s="49"/>
      <c r="IJ267" s="49"/>
      <c r="IK267" s="49"/>
      <c r="IL267" s="49"/>
      <c r="IM267" s="49"/>
      <c r="IN267" s="49"/>
      <c r="IO267" s="49"/>
      <c r="IP267" s="49"/>
      <c r="IQ267" s="49"/>
      <c r="IR267" s="49"/>
      <c r="IS267" s="49"/>
      <c r="IT267" s="49"/>
      <c r="IU267" s="49"/>
      <c r="IV267" s="49"/>
      <c r="IW267" s="49"/>
      <c r="IX267" s="49"/>
      <c r="IY267" s="49"/>
      <c r="IZ267" s="49"/>
      <c r="JA267" s="49"/>
      <c r="JB267" s="49"/>
      <c r="JC267" s="49"/>
      <c r="JD267" s="49"/>
      <c r="JE267" s="49"/>
      <c r="JF267" s="49"/>
      <c r="JG267" s="49"/>
      <c r="JH267" s="49"/>
      <c r="JI267" s="49"/>
      <c r="JJ267" s="49"/>
      <c r="JK267" s="49"/>
      <c r="JL267" s="49"/>
      <c r="JM267" s="49"/>
      <c r="JN267" s="49"/>
      <c r="JO267" s="49"/>
      <c r="JP267" s="49"/>
      <c r="JQ267" s="49"/>
      <c r="JR267" s="49"/>
      <c r="JS267" s="49"/>
      <c r="JT267" s="49"/>
      <c r="JU267" s="49"/>
      <c r="JV267" s="49"/>
      <c r="JW267" s="49"/>
      <c r="JX267" s="49"/>
      <c r="JY267" s="49"/>
      <c r="JZ267" s="49"/>
      <c r="KA267" s="49"/>
      <c r="KB267" s="49"/>
      <c r="KC267" s="49"/>
      <c r="KD267" s="49"/>
      <c r="KE267" s="49"/>
      <c r="KF267" s="49"/>
      <c r="KG267" s="49"/>
      <c r="KH267" s="49"/>
      <c r="KI267" s="49"/>
      <c r="KJ267" s="49"/>
      <c r="KK267" s="49"/>
      <c r="KL267" s="49"/>
      <c r="KM267" s="49"/>
      <c r="KN267" s="49"/>
      <c r="KO267" s="49"/>
      <c r="KP267" s="49"/>
      <c r="KQ267" s="49"/>
      <c r="KR267" s="49"/>
      <c r="KS267" s="49"/>
      <c r="KT267" s="49"/>
      <c r="KU267" s="49"/>
      <c r="KV267" s="49"/>
      <c r="KW267" s="49"/>
      <c r="KX267" s="49"/>
      <c r="KY267" s="49"/>
      <c r="KZ267" s="49"/>
      <c r="LA267" s="49"/>
      <c r="LB267" s="49"/>
      <c r="LC267" s="49"/>
      <c r="LD267" s="49"/>
      <c r="LE267" s="49"/>
      <c r="LF267" s="49"/>
      <c r="LG267" s="49"/>
      <c r="LH267" s="49"/>
      <c r="LI267" s="49"/>
      <c r="LJ267" s="49"/>
      <c r="LK267" s="49"/>
      <c r="LL267" s="49"/>
      <c r="LM267" s="49"/>
      <c r="LN267" s="49"/>
      <c r="LO267" s="49"/>
      <c r="LP267" s="49"/>
      <c r="LQ267" s="49"/>
      <c r="LR267" s="49"/>
      <c r="LS267" s="49"/>
      <c r="LT267" s="49"/>
      <c r="LU267" s="49"/>
      <c r="LV267" s="49"/>
      <c r="LW267" s="49"/>
      <c r="LX267" s="49"/>
      <c r="LY267" s="49"/>
      <c r="LZ267" s="49"/>
      <c r="MA267" s="49"/>
      <c r="MB267" s="49"/>
      <c r="MC267" s="49"/>
      <c r="MD267" s="49"/>
      <c r="ME267" s="49"/>
      <c r="MF267" s="49"/>
      <c r="MG267" s="49"/>
      <c r="MH267" s="49"/>
      <c r="MI267" s="49"/>
      <c r="MJ267" s="49"/>
      <c r="MK267" s="49"/>
      <c r="ML267" s="49"/>
      <c r="MM267" s="49"/>
      <c r="MN267" s="49"/>
      <c r="MO267" s="49"/>
      <c r="MP267" s="49"/>
      <c r="MQ267" s="49"/>
      <c r="MR267" s="49"/>
      <c r="MS267" s="49"/>
      <c r="MT267" s="49"/>
      <c r="MU267" s="49"/>
      <c r="MV267" s="49"/>
      <c r="MW267" s="49"/>
      <c r="MX267" s="49"/>
      <c r="MY267" s="49"/>
      <c r="MZ267" s="49"/>
      <c r="NA267" s="49"/>
      <c r="NB267" s="49"/>
      <c r="NC267" s="49"/>
      <c r="ND267" s="49"/>
      <c r="NE267" s="49"/>
      <c r="NF267" s="49"/>
      <c r="NG267" s="49"/>
      <c r="NH267" s="49"/>
      <c r="NI267" s="49"/>
      <c r="NJ267" s="49"/>
      <c r="NK267" s="49"/>
      <c r="NL267" s="49"/>
      <c r="NM267" s="49"/>
      <c r="NN267" s="49"/>
      <c r="NO267" s="49"/>
      <c r="NP267" s="49"/>
      <c r="NQ267" s="49"/>
      <c r="NR267" s="49"/>
      <c r="NS267" s="49"/>
      <c r="NT267" s="49"/>
      <c r="NU267" s="49"/>
      <c r="NV267" s="49"/>
      <c r="NW267" s="49"/>
      <c r="NX267" s="49"/>
      <c r="NY267" s="49"/>
      <c r="NZ267" s="49"/>
      <c r="OA267" s="49"/>
      <c r="OB267" s="49"/>
      <c r="OC267" s="49"/>
      <c r="OD267" s="49"/>
    </row>
    <row r="268" spans="1:394" x14ac:dyDescent="0.25">
      <c r="C268" s="32"/>
      <c r="D268" s="32"/>
      <c r="E268" s="32"/>
      <c r="F268" s="32"/>
      <c r="G268" s="32"/>
    </row>
    <row r="269" spans="1:394" x14ac:dyDescent="0.25">
      <c r="C269" s="32"/>
      <c r="D269" s="32"/>
      <c r="E269" s="32"/>
      <c r="F269" s="32"/>
      <c r="G269" s="32"/>
    </row>
    <row r="270" spans="1:394" x14ac:dyDescent="0.25">
      <c r="C270" s="32"/>
      <c r="D270" s="32"/>
      <c r="E270" s="32"/>
      <c r="F270" s="32"/>
      <c r="G270" s="32"/>
    </row>
    <row r="271" spans="1:394" x14ac:dyDescent="0.25">
      <c r="C271" s="32"/>
      <c r="D271" s="32"/>
      <c r="E271" s="32"/>
      <c r="F271" s="32"/>
      <c r="G271" s="32"/>
    </row>
    <row r="272" spans="1:394" x14ac:dyDescent="0.25">
      <c r="C272" s="32"/>
      <c r="D272" s="32"/>
      <c r="E272" s="32"/>
      <c r="F272" s="32"/>
      <c r="G272" s="32"/>
    </row>
    <row r="273" spans="3:7" x14ac:dyDescent="0.25">
      <c r="C273" s="32"/>
      <c r="D273" s="32"/>
      <c r="E273" s="32"/>
      <c r="F273" s="32"/>
      <c r="G273" s="32"/>
    </row>
    <row r="274" spans="3:7" x14ac:dyDescent="0.25">
      <c r="C274" s="32"/>
      <c r="D274" s="32"/>
      <c r="E274" s="32"/>
      <c r="F274" s="32"/>
      <c r="G274" s="32"/>
    </row>
    <row r="275" spans="3:7" x14ac:dyDescent="0.25">
      <c r="C275" s="32"/>
      <c r="D275" s="32"/>
      <c r="E275" s="32"/>
      <c r="F275" s="32"/>
      <c r="G275" s="32"/>
    </row>
  </sheetData>
  <mergeCells count="45">
    <mergeCell ref="J180:N180"/>
    <mergeCell ref="A78:N78"/>
    <mergeCell ref="A100:N100"/>
    <mergeCell ref="A110:N110"/>
    <mergeCell ref="A116:N116"/>
    <mergeCell ref="A82:N82"/>
    <mergeCell ref="A88:N88"/>
    <mergeCell ref="A91:N91"/>
    <mergeCell ref="A95:N95"/>
    <mergeCell ref="A10:N10"/>
    <mergeCell ref="A45:N45"/>
    <mergeCell ref="A35:N35"/>
    <mergeCell ref="A29:N29"/>
    <mergeCell ref="A24:N24"/>
    <mergeCell ref="A14:N14"/>
    <mergeCell ref="A122:N122"/>
    <mergeCell ref="A130:N130"/>
    <mergeCell ref="A134:N134"/>
    <mergeCell ref="A138:N138"/>
    <mergeCell ref="A141:N141"/>
    <mergeCell ref="A144:N144"/>
    <mergeCell ref="A170:N170"/>
    <mergeCell ref="A174:N174"/>
    <mergeCell ref="A157:N157"/>
    <mergeCell ref="A163:N163"/>
    <mergeCell ref="A166:N166"/>
    <mergeCell ref="A148:N148"/>
    <mergeCell ref="A152:N152"/>
    <mergeCell ref="A2:N3"/>
    <mergeCell ref="C4:G4"/>
    <mergeCell ref="D5:G5"/>
    <mergeCell ref="H4:H6"/>
    <mergeCell ref="I4:I6"/>
    <mergeCell ref="J4:N4"/>
    <mergeCell ref="J5:J6"/>
    <mergeCell ref="K5:N5"/>
    <mergeCell ref="A4:A6"/>
    <mergeCell ref="B4:B6"/>
    <mergeCell ref="C5:C6"/>
    <mergeCell ref="A49:N49"/>
    <mergeCell ref="A70:N70"/>
    <mergeCell ref="A59:N59"/>
    <mergeCell ref="A62:N62"/>
    <mergeCell ref="A66:N66"/>
    <mergeCell ref="A53:N53"/>
  </mergeCells>
  <pageMargins left="0" right="0" top="0" bottom="0" header="0" footer="0"/>
  <pageSetup paperSize="9" scale="61" orientation="landscape" verticalDpi="0" r:id="rId1"/>
  <colBreaks count="1" manualBreakCount="1">
    <brk id="14" min="1" max="2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2017-03-24T13:23:52Z</cp:lastPrinted>
  <dcterms:created xsi:type="dcterms:W3CDTF">2015-04-28T13:43:05Z</dcterms:created>
  <dcterms:modified xsi:type="dcterms:W3CDTF">2017-03-28T07:18:15Z</dcterms:modified>
</cp:coreProperties>
</file>