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<sst xmlns="http://schemas.openxmlformats.org/spreadsheetml/2006/main" count="29" uniqueCount="29">
  <si>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межбюджетных трансфертов</t>
  </si>
  <si>
    <t>Сумма (тыс.руб.)</t>
  </si>
  <si>
    <t>Межбюджетные трансферты, предоставляемые бюджетом городского поселения Воскресенск бюджету Воскресенского муниципального района Московской области</t>
  </si>
  <si>
    <r>
      <t xml:space="preserve"> </t>
    </r>
    <r>
      <rPr>
        <b/>
        <sz val="10"/>
        <rFont val="Arial Cyr"/>
        <family val="0"/>
      </rPr>
      <t>бюджету Воскресенского муниципального района Московской области из бюджета городского</t>
    </r>
  </si>
  <si>
    <t>Прочие межбюджетные трансферты общего характера</t>
  </si>
  <si>
    <t xml:space="preserve">Межбюджетные трансферты предоставляемые </t>
  </si>
  <si>
    <t xml:space="preserve">                                                                                                                                                                                          Приложение 8</t>
  </si>
  <si>
    <t xml:space="preserve"> "О бюджете городского поселения Воскресенск </t>
  </si>
  <si>
    <t xml:space="preserve">                                                              Воскресенского района Московской области на 2019 год"</t>
  </si>
  <si>
    <t>поселения Воскресенск Воскресенского муниципального района Московской области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</si>
  <si>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созданию, содержанию и организации деятельности аварийно-спасательных служб и (или) аварийно-спасательных формирований на территории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</si>
  <si>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
на 2019 год 
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</si>
  <si>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участию в предупреждении и ликвидации последствий чрезвычайных ситуаций в границах поселения на 2019 год
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</si>
  <si>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 населения поселения, комплектованию и обеспечению сохранности 
библиотечных фондов библиотек поселения на 2019 год
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</si>
  <si>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созданию условий для организации досуга и обеспечения жителей поселения услугами организаций культуры, оказываемыми на территории деревень Чемодурово, Трофимово, Хлопки, Маришкино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</si>
  <si>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</si>
  <si>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организации в границах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2019 год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</si>
  <si>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исполнению бюджета городского поселения Воскресенск на 2019 год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</si>
  <si>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</si>
  <si>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
на 2019 год
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</si>
  <si>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использованию, охране, защите, воспроизводству городских лесов, лесов особо охраняемых природных территорий, расположенных в границах населенных пунктов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</si>
  <si>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организации ритуальных услуг и содержании мест захоронения
на 2019 год
</t>
  </si>
  <si>
    <t xml:space="preserve">                          к  решению Совета депутатов городского поселения Воскресенск </t>
  </si>
  <si>
    <t>от 30.11.2018 №519/77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</si>
  <si>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участию в организации деятельности по сбору (в том числе раздельному сбору) и транспортированию твердых коммунальных отходов на 2019 год</t>
  </si>
  <si>
    <t xml:space="preserve">      к проекту решения Совета депутатов городского поселения Воскресенск  </t>
  </si>
  <si>
    <t>от   22.02.2019г №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</si>
  <si>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содержанию муниципального жилищного фонда на 2019 год</t>
  </si>
  <si>
    <t>Приложение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</si>
</sst>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#,##0.00\ _₽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NumberFormat="1" applyFont="1" applyBorder="1" applyAlignment="1">
      <alignment horizontal="justify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181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,2,3%20(&#1088;&#1072;&#1089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">
          <cell r="A3" t="str">
            <v>"О внесении изменений в решение Совета депутатов городского поселения Воскресенск</v>
          </cell>
        </row>
        <row r="4">
          <cell r="A4" t="str">
            <v>"О бюджете городского поселения Воскресенск Воскресенского        </v>
          </cell>
        </row>
        <row r="5">
          <cell r="A5" t="str">
            <v>  муниципального района Московской области на  2019 год"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31">
      <selection activeCell="G37" sqref="G37"/>
    </sheetView>
  </sheetViews>
  <sheetFormatPr defaultColWidth="9.00390625" defaultRowHeight="12.75"/>
  <cols>
    <col min="1" max="2" width="6.625" style="0" customWidth="1"/>
    <col min="3" max="3" width="7.875" style="0" customWidth="1"/>
    <col min="4" max="4" width="4.75390625" style="0" customWidth="1"/>
    <col min="5" max="5" width="6.75390625" style="0" customWidth="1"/>
    <col min="6" max="6" width="53.75390625" style="0" customWidth="1"/>
    <col min="7" max="7" width="10.75390625" style="0" bestFit="1" customWidth="1"/>
  </cols>
  <sheetData>
    <row r="1" spans="1:7" ht="12.75">
      <c r="A1" s="13" t="s">
        <v>28</v>
      </c>
      <c r="B1" s="13"/>
      <c r="C1" s="13"/>
      <c r="D1" s="13"/>
      <c r="E1" s="13"/>
      <c r="F1" s="13"/>
      <c r="G1" s="13"/>
    </row>
    <row r="2" spans="1:7" ht="12.75">
      <c r="A2" s="12" t="s">
        <v>25</v>
      </c>
      <c r="B2" s="12"/>
      <c r="C2" s="12"/>
      <c r="D2" s="12"/>
      <c r="E2" s="12"/>
      <c r="F2" s="12"/>
      <c r="G2" s="12"/>
    </row>
    <row r="3" spans="1:7" ht="12.75">
      <c r="A3" s="12" t="str">
        <f>'[1]Лист3'!A3</f>
        <v>"О внесении изменений в решение Совета депутатов городского поселения Воскресенск</v>
      </c>
      <c r="B3" s="12"/>
      <c r="C3" s="12"/>
      <c r="D3" s="12"/>
      <c r="E3" s="12"/>
      <c r="F3" s="12"/>
      <c r="G3" s="12"/>
    </row>
    <row r="4" spans="1:7" ht="12.75">
      <c r="A4" s="12" t="str">
        <f>'[1]Лист3'!A4</f>
        <v>"О бюджете городского поселения Воскресенск Воскресенского        </v>
      </c>
      <c r="B4" s="12"/>
      <c r="C4" s="12"/>
      <c r="D4" s="12"/>
      <c r="E4" s="12"/>
      <c r="F4" s="12"/>
      <c r="G4" s="12"/>
    </row>
    <row r="5" spans="1:7" ht="12.75">
      <c r="A5" s="12" t="str">
        <f>'[1]Лист3'!A5</f>
        <v>  муниципального района Московской области на  2019 год"</v>
      </c>
      <c r="B5" s="12"/>
      <c r="C5" s="12"/>
      <c r="D5" s="12"/>
      <c r="E5" s="12"/>
      <c r="F5" s="12"/>
      <c r="G5" s="12"/>
    </row>
    <row r="6" spans="1:7" ht="12.75">
      <c r="A6" s="12" t="s">
        <v>26</v>
      </c>
      <c r="B6" s="12"/>
      <c r="C6" s="12"/>
      <c r="D6" s="12"/>
      <c r="E6" s="12"/>
      <c r="F6" s="12"/>
      <c r="G6" s="12"/>
    </row>
    <row r="7" spans="1:7" ht="12.75">
      <c r="A7" s="13" t="s">
        <v>6</v>
      </c>
      <c r="B7" s="13"/>
      <c r="C7" s="13"/>
      <c r="D7" s="13"/>
      <c r="E7" s="13"/>
      <c r="F7" s="13"/>
      <c r="G7" s="13"/>
    </row>
    <row r="8" spans="1:8" ht="12.75" customHeight="1">
      <c r="A8" s="26" t="s">
        <v>22</v>
      </c>
      <c r="B8" s="26"/>
      <c r="C8" s="26"/>
      <c r="D8" s="26"/>
      <c r="E8" s="26"/>
      <c r="F8" s="26"/>
      <c r="G8" s="26"/>
      <c r="H8" s="4"/>
    </row>
    <row r="9" spans="1:8" ht="12.75" customHeight="1">
      <c r="A9" s="26" t="s">
        <v>7</v>
      </c>
      <c r="B9" s="26"/>
      <c r="C9" s="26"/>
      <c r="D9" s="26"/>
      <c r="E9" s="26"/>
      <c r="F9" s="26"/>
      <c r="G9" s="26"/>
      <c r="H9" s="4"/>
    </row>
    <row r="10" spans="1:7" ht="12.75" customHeight="1">
      <c r="A10" s="26" t="s">
        <v>8</v>
      </c>
      <c r="B10" s="26"/>
      <c r="C10" s="26"/>
      <c r="D10" s="26"/>
      <c r="E10" s="26"/>
      <c r="F10" s="26"/>
      <c r="G10" s="26"/>
    </row>
    <row r="11" spans="1:9" ht="12.75">
      <c r="A11" s="12" t="s">
        <v>23</v>
      </c>
      <c r="B11" s="12"/>
      <c r="C11" s="12"/>
      <c r="D11" s="12"/>
      <c r="E11" s="12"/>
      <c r="F11" s="12"/>
      <c r="G11" s="12"/>
      <c r="I11" s="6"/>
    </row>
    <row r="12" spans="1:9" ht="12.75">
      <c r="A12" s="27"/>
      <c r="B12" s="27"/>
      <c r="C12" s="27"/>
      <c r="D12" s="27"/>
      <c r="E12" s="27"/>
      <c r="F12" s="27"/>
      <c r="G12" s="27"/>
      <c r="I12" s="6"/>
    </row>
    <row r="13" spans="1:7" ht="12.75">
      <c r="A13" s="48" t="s">
        <v>5</v>
      </c>
      <c r="B13" s="48"/>
      <c r="C13" s="48"/>
      <c r="D13" s="48"/>
      <c r="E13" s="48"/>
      <c r="F13" s="48"/>
      <c r="G13" s="48"/>
    </row>
    <row r="14" spans="1:7" ht="12.75">
      <c r="A14" s="27" t="s">
        <v>3</v>
      </c>
      <c r="B14" s="27"/>
      <c r="C14" s="27"/>
      <c r="D14" s="27"/>
      <c r="E14" s="27"/>
      <c r="F14" s="27"/>
      <c r="G14" s="27"/>
    </row>
    <row r="15" spans="1:7" ht="12.75">
      <c r="A15" s="48" t="s">
        <v>9</v>
      </c>
      <c r="B15" s="48"/>
      <c r="C15" s="48"/>
      <c r="D15" s="48"/>
      <c r="E15" s="48"/>
      <c r="F15" s="48"/>
      <c r="G15" s="48"/>
    </row>
    <row r="17" spans="1:7" ht="25.5" customHeight="1">
      <c r="A17" s="31" t="s">
        <v>0</v>
      </c>
      <c r="B17" s="32"/>
      <c r="C17" s="32"/>
      <c r="D17" s="32"/>
      <c r="E17" s="32"/>
      <c r="F17" s="33"/>
      <c r="G17" s="40" t="s">
        <v>1</v>
      </c>
    </row>
    <row r="18" spans="1:9" ht="42" customHeight="1">
      <c r="A18" s="34"/>
      <c r="B18" s="35"/>
      <c r="C18" s="35"/>
      <c r="D18" s="35"/>
      <c r="E18" s="35"/>
      <c r="F18" s="36"/>
      <c r="G18" s="40"/>
      <c r="H18" s="2"/>
      <c r="I18" s="1"/>
    </row>
    <row r="19" spans="1:9" ht="13.5" customHeight="1">
      <c r="A19" s="28">
        <v>1</v>
      </c>
      <c r="B19" s="29"/>
      <c r="C19" s="29"/>
      <c r="D19" s="29"/>
      <c r="E19" s="29"/>
      <c r="F19" s="30"/>
      <c r="G19" s="3">
        <v>2</v>
      </c>
      <c r="H19" s="2"/>
      <c r="I19" s="1"/>
    </row>
    <row r="20" spans="1:9" ht="36" customHeight="1">
      <c r="A20" s="28" t="s">
        <v>2</v>
      </c>
      <c r="B20" s="29"/>
      <c r="C20" s="29"/>
      <c r="D20" s="29"/>
      <c r="E20" s="29"/>
      <c r="F20" s="30"/>
      <c r="G20" s="7">
        <f>G21</f>
        <v>369845.66000000003</v>
      </c>
      <c r="H20" s="1"/>
      <c r="I20" s="1"/>
    </row>
    <row r="21" spans="1:9" ht="12.75">
      <c r="A21" s="49" t="s">
        <v>4</v>
      </c>
      <c r="B21" s="50"/>
      <c r="C21" s="50"/>
      <c r="D21" s="50"/>
      <c r="E21" s="50"/>
      <c r="F21" s="51"/>
      <c r="G21" s="8">
        <f>SUM(G22:G36)</f>
        <v>369845.66000000003</v>
      </c>
      <c r="H21" s="1"/>
      <c r="I21" s="1"/>
    </row>
    <row r="22" spans="1:9" ht="50.25" customHeight="1">
      <c r="A22" s="17" t="s">
        <v>18</v>
      </c>
      <c r="B22" s="18"/>
      <c r="C22" s="18"/>
      <c r="D22" s="18"/>
      <c r="E22" s="18"/>
      <c r="F22" s="19"/>
      <c r="G22" s="9">
        <v>200</v>
      </c>
      <c r="H22" s="1"/>
      <c r="I22" s="1"/>
    </row>
    <row r="23" spans="1:9" ht="42" customHeight="1">
      <c r="A23" s="17" t="s">
        <v>17</v>
      </c>
      <c r="B23" s="18"/>
      <c r="C23" s="18"/>
      <c r="D23" s="18"/>
      <c r="E23" s="18"/>
      <c r="F23" s="19"/>
      <c r="G23" s="9">
        <v>800</v>
      </c>
      <c r="H23" s="1"/>
      <c r="I23" s="1"/>
    </row>
    <row r="24" spans="1:9" ht="64.5" customHeight="1">
      <c r="A24" s="55" t="s">
        <v>16</v>
      </c>
      <c r="B24" s="56"/>
      <c r="C24" s="56"/>
      <c r="D24" s="56"/>
      <c r="E24" s="56"/>
      <c r="F24" s="57"/>
      <c r="G24" s="9">
        <f>4127+750-3600</f>
        <v>1277</v>
      </c>
      <c r="H24" s="5"/>
      <c r="I24" s="1"/>
    </row>
    <row r="25" spans="1:9" ht="60" customHeight="1">
      <c r="A25" s="17" t="s">
        <v>10</v>
      </c>
      <c r="B25" s="18"/>
      <c r="C25" s="18"/>
      <c r="D25" s="18"/>
      <c r="E25" s="18"/>
      <c r="F25" s="19"/>
      <c r="G25" s="9">
        <f>14520-8069.5</f>
        <v>6450.5</v>
      </c>
      <c r="H25" s="5"/>
      <c r="I25" s="1"/>
    </row>
    <row r="26" spans="1:9" ht="63.75" customHeight="1">
      <c r="A26" s="52" t="s">
        <v>11</v>
      </c>
      <c r="B26" s="53"/>
      <c r="C26" s="53"/>
      <c r="D26" s="53"/>
      <c r="E26" s="53"/>
      <c r="F26" s="54"/>
      <c r="G26" s="10">
        <v>500</v>
      </c>
      <c r="H26" s="1"/>
      <c r="I26" s="1"/>
    </row>
    <row r="27" spans="1:9" ht="42" customHeight="1">
      <c r="A27" s="41" t="s">
        <v>12</v>
      </c>
      <c r="B27" s="42"/>
      <c r="C27" s="42"/>
      <c r="D27" s="42"/>
      <c r="E27" s="42"/>
      <c r="F27" s="43"/>
      <c r="G27" s="10">
        <v>100</v>
      </c>
      <c r="H27" s="1"/>
      <c r="I27" s="1"/>
    </row>
    <row r="28" spans="1:9" ht="54.75" customHeight="1">
      <c r="A28" s="37" t="s">
        <v>13</v>
      </c>
      <c r="B28" s="38"/>
      <c r="C28" s="38"/>
      <c r="D28" s="38"/>
      <c r="E28" s="38"/>
      <c r="F28" s="39"/>
      <c r="G28" s="10">
        <f>23403-18330.5</f>
        <v>5072.5</v>
      </c>
      <c r="H28" s="1"/>
      <c r="I28" s="1"/>
    </row>
    <row r="29" spans="1:7" ht="52.5" customHeight="1">
      <c r="A29" s="14" t="s">
        <v>14</v>
      </c>
      <c r="B29" s="15"/>
      <c r="C29" s="15"/>
      <c r="D29" s="15"/>
      <c r="E29" s="15"/>
      <c r="F29" s="16"/>
      <c r="G29" s="10">
        <v>4046</v>
      </c>
    </row>
    <row r="30" spans="1:7" ht="51" customHeight="1">
      <c r="A30" s="17" t="s">
        <v>15</v>
      </c>
      <c r="B30" s="18"/>
      <c r="C30" s="18"/>
      <c r="D30" s="18"/>
      <c r="E30" s="18"/>
      <c r="F30" s="19"/>
      <c r="G30" s="10">
        <f>266.5+57+870-266.5+18.5+5600</f>
        <v>6545.5</v>
      </c>
    </row>
    <row r="31" spans="1:7" ht="57.75" customHeight="1">
      <c r="A31" s="20" t="s">
        <v>19</v>
      </c>
      <c r="B31" s="21"/>
      <c r="C31" s="21"/>
      <c r="D31" s="21"/>
      <c r="E31" s="21"/>
      <c r="F31" s="22"/>
      <c r="G31" s="47">
        <f>144553.4+3580+2500+5600+31300+2860+3200+210+24435+2300+1270+7380-21090.111+38919+2049-10209.889</f>
        <v>238856.4</v>
      </c>
    </row>
    <row r="32" spans="1:7" ht="51.75" customHeight="1">
      <c r="A32" s="23"/>
      <c r="B32" s="24"/>
      <c r="C32" s="24"/>
      <c r="D32" s="24"/>
      <c r="E32" s="24"/>
      <c r="F32" s="25"/>
      <c r="G32" s="47"/>
    </row>
    <row r="33" spans="1:7" ht="49.5" customHeight="1">
      <c r="A33" s="44" t="s">
        <v>21</v>
      </c>
      <c r="B33" s="45"/>
      <c r="C33" s="45"/>
      <c r="D33" s="45"/>
      <c r="E33" s="45"/>
      <c r="F33" s="46"/>
      <c r="G33" s="11">
        <f>9800+550+850+145.2</f>
        <v>11345.2</v>
      </c>
    </row>
    <row r="34" spans="1:7" ht="49.5" customHeight="1">
      <c r="A34" s="37" t="s">
        <v>24</v>
      </c>
      <c r="B34" s="38"/>
      <c r="C34" s="38"/>
      <c r="D34" s="38"/>
      <c r="E34" s="38"/>
      <c r="F34" s="39"/>
      <c r="G34" s="11">
        <v>3377</v>
      </c>
    </row>
    <row r="35" spans="1:7" ht="37.5" customHeight="1">
      <c r="A35" s="37" t="s">
        <v>27</v>
      </c>
      <c r="B35" s="38"/>
      <c r="C35" s="38"/>
      <c r="D35" s="38"/>
      <c r="E35" s="38"/>
      <c r="F35" s="39"/>
      <c r="G35" s="11">
        <f>1156+540.36</f>
        <v>1696.3600000000001</v>
      </c>
    </row>
    <row r="36" spans="1:7" ht="130.5" customHeight="1">
      <c r="A36" s="14" t="s">
        <v>20</v>
      </c>
      <c r="B36" s="15"/>
      <c r="C36" s="15"/>
      <c r="D36" s="15"/>
      <c r="E36" s="15"/>
      <c r="F36" s="16"/>
      <c r="G36" s="11">
        <f>44013.2+13000+1800+11380+16333-3500+3500-5022-7880+15955</f>
        <v>89579.2</v>
      </c>
    </row>
  </sheetData>
  <sheetProtection/>
  <mergeCells count="35">
    <mergeCell ref="A35:F35"/>
    <mergeCell ref="A34:F34"/>
    <mergeCell ref="A33:F33"/>
    <mergeCell ref="A36:F36"/>
    <mergeCell ref="G31:G32"/>
    <mergeCell ref="A13:G13"/>
    <mergeCell ref="A15:G15"/>
    <mergeCell ref="A21:F21"/>
    <mergeCell ref="A25:F25"/>
    <mergeCell ref="A26:F26"/>
    <mergeCell ref="A24:F24"/>
    <mergeCell ref="A17:F18"/>
    <mergeCell ref="A20:F20"/>
    <mergeCell ref="A22:F22"/>
    <mergeCell ref="A9:G9"/>
    <mergeCell ref="A28:F28"/>
    <mergeCell ref="G17:G18"/>
    <mergeCell ref="A14:G14"/>
    <mergeCell ref="A27:F27"/>
    <mergeCell ref="A29:F29"/>
    <mergeCell ref="A30:F30"/>
    <mergeCell ref="A31:F32"/>
    <mergeCell ref="A7:G7"/>
    <mergeCell ref="A11:G11"/>
    <mergeCell ref="A10:G10"/>
    <mergeCell ref="A8:G8"/>
    <mergeCell ref="A12:G12"/>
    <mergeCell ref="A23:F23"/>
    <mergeCell ref="A19:F19"/>
    <mergeCell ref="A6:G6"/>
    <mergeCell ref="A5:G5"/>
    <mergeCell ref="A4:G4"/>
    <mergeCell ref="A3:G3"/>
    <mergeCell ref="A2:G2"/>
    <mergeCell ref="A1:G1"/>
  </mergeCells>
  <printOptions/>
  <pageMargins left="0.6692913385826772" right="0.1968503937007874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2018-11-04T13:42:47Z</cp:lastPrinted>
  <dcterms:created xsi:type="dcterms:W3CDTF">2008-10-07T12:41:14Z</dcterms:created>
  <dcterms:modified xsi:type="dcterms:W3CDTF">2019-02-15T14:30:32Z</dcterms:modified>
  <cp:category/>
  <cp:version/>
  <cp:contentType/>
  <cp:contentStatus/>
</cp:coreProperties>
</file>