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8820" windowHeight="3825" activeTab="0"/>
  </bookViews>
  <sheets>
    <sheet name="отчет" sheetId="1" r:id="rId1"/>
  </sheets>
  <definedNames>
    <definedName name="_xlnm.Print_Titles" localSheetId="0">'отчет'!$5:$7</definedName>
    <definedName name="_xlnm.Print_Area" localSheetId="0">'отчет'!$A$1:$E$55</definedName>
  </definedNames>
  <calcPr fullCalcOnLoad="1"/>
</workbook>
</file>

<file path=xl/sharedStrings.xml><?xml version="1.0" encoding="utf-8"?>
<sst xmlns="http://schemas.openxmlformats.org/spreadsheetml/2006/main" count="99" uniqueCount="69">
  <si>
    <t>о социально-экономическом развитии</t>
  </si>
  <si>
    <t>ПОКАЗАТЕЛИ</t>
  </si>
  <si>
    <t>1. ПРОМЫШЛЕННОСТЬ</t>
  </si>
  <si>
    <t>-«-</t>
  </si>
  <si>
    <t>Производство по основным видам продукции:</t>
  </si>
  <si>
    <t>Тыс.тн</t>
  </si>
  <si>
    <t>Цемент</t>
  </si>
  <si>
    <t>Пластикаты поливилхлоридные</t>
  </si>
  <si>
    <t>тн</t>
  </si>
  <si>
    <t>Обои</t>
  </si>
  <si>
    <t>Тыс.усл.кус.</t>
  </si>
  <si>
    <t>- в действующих ценах</t>
  </si>
  <si>
    <t>-"-</t>
  </si>
  <si>
    <t>Тыс.чел</t>
  </si>
  <si>
    <t>Млн.руб.</t>
  </si>
  <si>
    <t>Темп роста, %</t>
  </si>
  <si>
    <t>Единица изм.</t>
  </si>
  <si>
    <t>Млн.   руб</t>
  </si>
  <si>
    <t>Млн. усл. кирп</t>
  </si>
  <si>
    <t>Млн. руб.</t>
  </si>
  <si>
    <t>тыс.руб.</t>
  </si>
  <si>
    <t>в том числе:</t>
  </si>
  <si>
    <t>Ввод в действие объектов социально-культурной сферы за счет всех источников финансирования:</t>
  </si>
  <si>
    <t>II.ИНВЕСТИЦИИ</t>
  </si>
  <si>
    <t>III.   Т Р У Д</t>
  </si>
  <si>
    <t>городского поселения Воскресенск</t>
  </si>
  <si>
    <t xml:space="preserve">в действующих ценах </t>
  </si>
  <si>
    <t>в т.ч.</t>
  </si>
  <si>
    <t>на предприятиях крупного и среднего бизнеса</t>
  </si>
  <si>
    <t>Фонд начисленной заработной платы-всего:</t>
  </si>
  <si>
    <t>рублей</t>
  </si>
  <si>
    <t xml:space="preserve">Среднесписочная численность работников-всего: </t>
  </si>
  <si>
    <t>Хлеб и хлебобулочные изделия</t>
  </si>
  <si>
    <t>тн.</t>
  </si>
  <si>
    <t>Объем отгруженных товаров собственного производства, выполнено работ и услуг собственными силами по промышленным видам деятельности (по предприятия крупного и среднего бизнеса)</t>
  </si>
  <si>
    <t xml:space="preserve">на  предприятиях с численностью до 15 чел. </t>
  </si>
  <si>
    <t>на предприятиях с численностью до 15 человек</t>
  </si>
  <si>
    <t>Серная кислота, олеум</t>
  </si>
  <si>
    <t>Кирпич строительный</t>
  </si>
  <si>
    <t>Минеральные удобрения</t>
  </si>
  <si>
    <t>Средняя заработная плата с начала года</t>
  </si>
  <si>
    <t>Убытки-всего</t>
  </si>
  <si>
    <t xml:space="preserve">Прибыль-всего </t>
  </si>
  <si>
    <t>магазины</t>
  </si>
  <si>
    <t>торговый комплекс</t>
  </si>
  <si>
    <t>торговый центр</t>
  </si>
  <si>
    <t>Инвестиции в основной капитал по предприятиям крупного и среднего бизнеса :</t>
  </si>
  <si>
    <t>торговые павильоны</t>
  </si>
  <si>
    <r>
      <t xml:space="preserve">Оборот розничной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</si>
  <si>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>Оборот общественного питания</t>
    </r>
    <r>
      <rPr>
        <sz val="11"/>
        <rFont val="Times New Roman"/>
        <family val="1"/>
      </rPr>
      <t xml:space="preserve"> (в действующих ценах каждого года)</t>
    </r>
  </si>
  <si>
    <r>
      <t xml:space="preserve">Оборот оптовой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</si>
  <si>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 xml:space="preserve">V.  </t>
    </r>
    <r>
      <rPr>
        <b/>
        <u val="single"/>
        <sz val="11"/>
        <rFont val="Times New Roman"/>
        <family val="1"/>
      </rPr>
      <t>ПОТРЕБИТЕЛЬСКИЙ РЫНОК</t>
    </r>
    <r>
      <rPr>
        <u val="single"/>
        <sz val="11"/>
        <rFont val="Times New Roman"/>
        <family val="1"/>
      </rPr>
      <t xml:space="preserve"> (по предприятиям крупного и среднего бизнеса)</t>
    </r>
  </si>
  <si>
    <r>
      <t>IV.  Ф И Н А Н С Ы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(по предприятиям крупного и среднего бизнеса)</t>
    </r>
  </si>
  <si>
    <r>
      <t>Обьем платных услуг населению</t>
    </r>
    <r>
      <rPr>
        <sz val="11"/>
        <rFont val="Times New Roman"/>
        <family val="1"/>
      </rPr>
      <t>(в действующих ценах каждого года)</t>
    </r>
  </si>
  <si>
    <t>количество</t>
  </si>
  <si>
    <t>кв.м.общей площади</t>
  </si>
  <si>
    <t>207,0</t>
  </si>
  <si>
    <t>1</t>
  </si>
  <si>
    <t>2</t>
  </si>
  <si>
    <t xml:space="preserve">х </t>
  </si>
  <si>
    <t xml:space="preserve">Начальник отдела экономики и мобилизации
доходов финансово-экономического управления
</t>
  </si>
  <si>
    <t>О.М.Ефремова</t>
  </si>
  <si>
    <t>1445,5</t>
  </si>
  <si>
    <t xml:space="preserve">                                                                                                                                                                                                     </t>
  </si>
  <si>
    <t>Статистические показатели</t>
  </si>
  <si>
    <t>жилых домов</t>
  </si>
  <si>
    <t>за  январь-декабрь 2014 года</t>
  </si>
  <si>
    <t>2014 год (январь-декабрь)</t>
  </si>
  <si>
    <t>2013 год (январь-декабрь)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</si>
</sst>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00"/>
    <numFmt numFmtId="172" formatCode="0.000000"/>
    <numFmt numFmtId="173" formatCode="0.00000"/>
    <numFmt numFmtId="174" formatCode="0.00000000"/>
    <numFmt numFmtId="175" formatCode="0.000000000"/>
    <numFmt numFmtId="176" formatCode="#,##0.00&quot;р.&quot;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164" fontId="8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130" zoomScaleNormal="130" zoomScaleSheetLayoutView="145" workbookViewId="0" topLeftCell="A4">
      <pane ySplit="4" topLeftCell="A45" activePane="bottomLeft" state="frozen"/>
      <selection pane="topLeft" activeCell="A4" sqref="A4"/>
      <selection pane="bottomLeft" activeCell="E55" sqref="E55"/>
    </sheetView>
  </sheetViews>
  <sheetFormatPr defaultColWidth="8.875" defaultRowHeight="12.75"/>
  <cols>
    <col min="1" max="1" width="28.375" style="45" customWidth="1"/>
    <col min="2" max="2" width="16.375" style="45" customWidth="1"/>
    <col min="3" max="3" width="13.125" style="45" customWidth="1"/>
    <col min="4" max="4" width="12.625" style="45" customWidth="1"/>
    <col min="5" max="5" width="14.75390625" style="45" customWidth="1"/>
    <col min="6" max="6" width="7.25390625" style="4" customWidth="1"/>
    <col min="7" max="7" width="7.75390625" style="4" customWidth="1"/>
    <col min="8" max="9" width="6.75390625" style="4" customWidth="1"/>
    <col min="10" max="10" width="8.875" style="4" customWidth="1"/>
    <col min="11" max="11" width="9.625" style="4" bestFit="1" customWidth="1"/>
    <col min="12" max="16384" width="8.875" style="4" customWidth="1"/>
  </cols>
  <sheetData>
    <row r="1" spans="1:9" ht="15.75">
      <c r="A1" s="58" t="s">
        <v>64</v>
      </c>
      <c r="B1" s="58"/>
      <c r="C1" s="58"/>
      <c r="D1" s="58"/>
      <c r="E1" s="58"/>
      <c r="F1" s="1"/>
      <c r="G1" s="3"/>
      <c r="H1" s="3"/>
      <c r="I1" s="3"/>
    </row>
    <row r="2" spans="1:9" ht="15">
      <c r="A2" s="59" t="s">
        <v>0</v>
      </c>
      <c r="B2" s="59"/>
      <c r="C2" s="59"/>
      <c r="D2" s="59"/>
      <c r="E2" s="59"/>
      <c r="F2" s="2"/>
      <c r="G2" s="3"/>
      <c r="H2" s="3"/>
      <c r="I2" s="3"/>
    </row>
    <row r="3" spans="1:9" ht="15">
      <c r="A3" s="59" t="s">
        <v>25</v>
      </c>
      <c r="B3" s="59"/>
      <c r="C3" s="59"/>
      <c r="D3" s="59"/>
      <c r="E3" s="59"/>
      <c r="F3" s="2"/>
      <c r="G3" s="3"/>
      <c r="H3" s="3"/>
      <c r="I3" s="3"/>
    </row>
    <row r="4" spans="1:9" ht="15">
      <c r="A4" s="63" t="s">
        <v>66</v>
      </c>
      <c r="B4" s="63"/>
      <c r="C4" s="63"/>
      <c r="D4" s="63"/>
      <c r="E4" s="63"/>
      <c r="F4" s="5"/>
      <c r="G4" s="3"/>
      <c r="H4" s="3"/>
      <c r="I4" s="3"/>
    </row>
    <row r="5" spans="1:9" ht="22.5" customHeight="1">
      <c r="A5" s="60" t="s">
        <v>1</v>
      </c>
      <c r="B5" s="60" t="s">
        <v>16</v>
      </c>
      <c r="C5" s="61" t="s">
        <v>67</v>
      </c>
      <c r="D5" s="61" t="s">
        <v>68</v>
      </c>
      <c r="E5" s="64" t="s">
        <v>15</v>
      </c>
      <c r="F5" s="3"/>
      <c r="G5" s="3"/>
      <c r="H5" s="3"/>
      <c r="I5" s="3"/>
    </row>
    <row r="6" spans="1:9" ht="32.25" customHeight="1">
      <c r="A6" s="60"/>
      <c r="B6" s="60"/>
      <c r="C6" s="62"/>
      <c r="D6" s="62"/>
      <c r="E6" s="65"/>
      <c r="F6" s="3"/>
      <c r="G6" s="3"/>
      <c r="H6" s="3"/>
      <c r="I6" s="3"/>
    </row>
    <row r="7" spans="1:9" ht="15">
      <c r="A7" s="10">
        <v>1</v>
      </c>
      <c r="B7" s="10">
        <v>2</v>
      </c>
      <c r="C7" s="11"/>
      <c r="D7" s="11"/>
      <c r="E7" s="12">
        <v>5</v>
      </c>
      <c r="F7" s="3"/>
      <c r="G7" s="3"/>
      <c r="H7" s="3"/>
      <c r="I7" s="3"/>
    </row>
    <row r="8" spans="1:9" ht="14.25">
      <c r="A8" s="49" t="s">
        <v>2</v>
      </c>
      <c r="B8" s="50"/>
      <c r="C8" s="50"/>
      <c r="D8" s="50"/>
      <c r="E8" s="51"/>
      <c r="F8" s="3"/>
      <c r="G8" s="3"/>
      <c r="H8" s="3"/>
      <c r="I8" s="3"/>
    </row>
    <row r="9" spans="1:9" ht="123.75" customHeight="1">
      <c r="A9" s="13" t="s">
        <v>34</v>
      </c>
      <c r="B9" s="12"/>
      <c r="C9" s="12"/>
      <c r="D9" s="12"/>
      <c r="E9" s="12"/>
      <c r="F9" s="3"/>
      <c r="G9" s="6"/>
      <c r="H9" s="3"/>
      <c r="I9" s="3"/>
    </row>
    <row r="10" spans="1:9" ht="42.75" customHeight="1">
      <c r="A10" s="14" t="s">
        <v>26</v>
      </c>
      <c r="B10" s="10" t="s">
        <v>17</v>
      </c>
      <c r="C10" s="15">
        <v>26452.5</v>
      </c>
      <c r="D10" s="16">
        <v>33105.6</v>
      </c>
      <c r="E10" s="17">
        <f>C10/D10*100</f>
        <v>79.90340002899812</v>
      </c>
      <c r="F10" s="3"/>
      <c r="G10" s="3"/>
      <c r="H10" s="3"/>
      <c r="I10" s="3"/>
    </row>
    <row r="11" spans="1:9" ht="42.75">
      <c r="A11" s="18" t="s">
        <v>4</v>
      </c>
      <c r="B11" s="10"/>
      <c r="C11" s="11"/>
      <c r="D11" s="11"/>
      <c r="E11" s="19"/>
      <c r="F11" s="3"/>
      <c r="G11" s="3"/>
      <c r="H11" s="3"/>
      <c r="I11" s="3"/>
    </row>
    <row r="12" spans="1:9" ht="15">
      <c r="A12" s="14" t="s">
        <v>39</v>
      </c>
      <c r="B12" s="10" t="s">
        <v>5</v>
      </c>
      <c r="C12" s="20">
        <v>127</v>
      </c>
      <c r="D12" s="10">
        <v>599.05</v>
      </c>
      <c r="E12" s="19">
        <f aca="true" t="shared" si="0" ref="E12:E18">C12/D12*100</f>
        <v>21.20023370336366</v>
      </c>
      <c r="F12" s="3"/>
      <c r="G12" s="3"/>
      <c r="H12" s="3"/>
      <c r="I12" s="3"/>
    </row>
    <row r="13" spans="1:9" ht="15">
      <c r="A13" s="14" t="s">
        <v>37</v>
      </c>
      <c r="B13" s="10" t="s">
        <v>5</v>
      </c>
      <c r="C13" s="20">
        <v>126.37</v>
      </c>
      <c r="D13" s="20">
        <v>741.2</v>
      </c>
      <c r="E13" s="19">
        <f t="shared" si="0"/>
        <v>17.049379384781435</v>
      </c>
      <c r="F13" s="3"/>
      <c r="G13" s="3"/>
      <c r="H13" s="3"/>
      <c r="I13" s="3"/>
    </row>
    <row r="14" spans="1:9" ht="15">
      <c r="A14" s="14" t="s">
        <v>6</v>
      </c>
      <c r="B14" s="10" t="s">
        <v>5</v>
      </c>
      <c r="C14" s="20">
        <v>1161.08</v>
      </c>
      <c r="D14" s="20">
        <v>1427.7</v>
      </c>
      <c r="E14" s="19">
        <f t="shared" si="0"/>
        <v>81.32520837711003</v>
      </c>
      <c r="F14" s="3"/>
      <c r="G14" s="3"/>
      <c r="H14" s="3"/>
      <c r="I14" s="3"/>
    </row>
    <row r="15" spans="1:5" ht="30">
      <c r="A15" s="14" t="s">
        <v>7</v>
      </c>
      <c r="B15" s="10" t="s">
        <v>8</v>
      </c>
      <c r="C15" s="20">
        <v>53394</v>
      </c>
      <c r="D15" s="20">
        <v>66500</v>
      </c>
      <c r="E15" s="19">
        <f t="shared" si="0"/>
        <v>80.29172932330827</v>
      </c>
    </row>
    <row r="16" spans="1:5" ht="15">
      <c r="A16" s="14" t="s">
        <v>38</v>
      </c>
      <c r="B16" s="10" t="s">
        <v>18</v>
      </c>
      <c r="C16" s="20">
        <v>27.28</v>
      </c>
      <c r="D16" s="10">
        <v>27.13</v>
      </c>
      <c r="E16" s="19">
        <f t="shared" si="0"/>
        <v>100.55289347585699</v>
      </c>
    </row>
    <row r="17" spans="1:5" ht="15">
      <c r="A17" s="14" t="s">
        <v>9</v>
      </c>
      <c r="B17" s="10" t="s">
        <v>10</v>
      </c>
      <c r="C17" s="20">
        <v>20628</v>
      </c>
      <c r="D17" s="20">
        <v>15986</v>
      </c>
      <c r="E17" s="19">
        <f t="shared" si="0"/>
        <v>129.03790816964843</v>
      </c>
    </row>
    <row r="18" spans="1:5" ht="30">
      <c r="A18" s="14" t="s">
        <v>32</v>
      </c>
      <c r="B18" s="10" t="s">
        <v>33</v>
      </c>
      <c r="C18" s="20">
        <v>3074.77</v>
      </c>
      <c r="D18" s="20">
        <v>2890.07</v>
      </c>
      <c r="E18" s="19">
        <f t="shared" si="0"/>
        <v>106.39084866456521</v>
      </c>
    </row>
    <row r="19" spans="1:5" ht="18" customHeight="1">
      <c r="A19" s="48" t="s">
        <v>23</v>
      </c>
      <c r="B19" s="48"/>
      <c r="C19" s="48"/>
      <c r="D19" s="48"/>
      <c r="E19" s="48"/>
    </row>
    <row r="20" spans="1:5" ht="15" customHeight="1">
      <c r="A20" s="10"/>
      <c r="B20" s="10"/>
      <c r="C20" s="11"/>
      <c r="D20" s="11"/>
      <c r="E20" s="12"/>
    </row>
    <row r="21" spans="1:5" ht="45">
      <c r="A21" s="14" t="s">
        <v>46</v>
      </c>
      <c r="B21" s="10"/>
      <c r="C21" s="11"/>
      <c r="D21" s="11"/>
      <c r="E21" s="12"/>
    </row>
    <row r="22" spans="1:5" ht="32.25" customHeight="1">
      <c r="A22" s="14" t="s">
        <v>11</v>
      </c>
      <c r="B22" s="10" t="s">
        <v>20</v>
      </c>
      <c r="C22" s="16">
        <v>2042821</v>
      </c>
      <c r="D22" s="16">
        <v>1467310</v>
      </c>
      <c r="E22" s="21">
        <f>C22/D22*100</f>
        <v>139.22218208831126</v>
      </c>
    </row>
    <row r="23" spans="1:5" ht="60">
      <c r="A23" s="22" t="s">
        <v>22</v>
      </c>
      <c r="B23" s="12"/>
      <c r="C23" s="23"/>
      <c r="D23" s="11"/>
      <c r="E23" s="24"/>
    </row>
    <row r="24" spans="1:13" ht="15.75" customHeight="1">
      <c r="A24" s="25" t="s">
        <v>65</v>
      </c>
      <c r="B24" s="10" t="s">
        <v>54</v>
      </c>
      <c r="C24" s="23">
        <v>1</v>
      </c>
      <c r="D24" s="26">
        <v>1</v>
      </c>
      <c r="E24" s="24" t="s">
        <v>59</v>
      </c>
      <c r="M24" s="4" t="s">
        <v>63</v>
      </c>
    </row>
    <row r="25" spans="1:5" ht="30" customHeight="1">
      <c r="A25" s="22"/>
      <c r="B25" s="10" t="s">
        <v>55</v>
      </c>
      <c r="C25" s="27">
        <v>28915.3</v>
      </c>
      <c r="D25" s="28">
        <v>15210.2</v>
      </c>
      <c r="E25" s="24" t="s">
        <v>59</v>
      </c>
    </row>
    <row r="26" spans="1:5" ht="17.25" customHeight="1">
      <c r="A26" s="29" t="s">
        <v>43</v>
      </c>
      <c r="B26" s="10" t="s">
        <v>54</v>
      </c>
      <c r="C26" s="11">
        <v>11</v>
      </c>
      <c r="D26" s="11">
        <v>1</v>
      </c>
      <c r="E26" s="24" t="s">
        <v>59</v>
      </c>
    </row>
    <row r="27" spans="1:5" ht="31.5" customHeight="1">
      <c r="A27" s="22"/>
      <c r="B27" s="10" t="s">
        <v>55</v>
      </c>
      <c r="C27" s="11">
        <v>2785.3</v>
      </c>
      <c r="D27" s="11">
        <v>12355.9</v>
      </c>
      <c r="E27" s="24" t="s">
        <v>59</v>
      </c>
    </row>
    <row r="28" spans="1:5" ht="15">
      <c r="A28" s="30" t="s">
        <v>44</v>
      </c>
      <c r="B28" s="10" t="s">
        <v>54</v>
      </c>
      <c r="C28" s="11">
        <v>1</v>
      </c>
      <c r="D28" s="31" t="s">
        <v>57</v>
      </c>
      <c r="E28" s="24" t="s">
        <v>59</v>
      </c>
    </row>
    <row r="29" spans="1:5" ht="30">
      <c r="A29" s="32"/>
      <c r="B29" s="10" t="s">
        <v>55</v>
      </c>
      <c r="C29" s="11">
        <v>1266</v>
      </c>
      <c r="D29" s="31" t="s">
        <v>56</v>
      </c>
      <c r="E29" s="24" t="s">
        <v>59</v>
      </c>
    </row>
    <row r="30" spans="1:5" ht="15">
      <c r="A30" s="30" t="s">
        <v>45</v>
      </c>
      <c r="B30" s="10" t="s">
        <v>54</v>
      </c>
      <c r="C30" s="11">
        <v>0</v>
      </c>
      <c r="D30" s="31" t="s">
        <v>57</v>
      </c>
      <c r="E30" s="24" t="s">
        <v>59</v>
      </c>
    </row>
    <row r="31" spans="1:5" ht="30">
      <c r="A31" s="32"/>
      <c r="B31" s="10" t="s">
        <v>55</v>
      </c>
      <c r="C31" s="11">
        <v>0</v>
      </c>
      <c r="D31" s="31" t="s">
        <v>62</v>
      </c>
      <c r="E31" s="24" t="s">
        <v>59</v>
      </c>
    </row>
    <row r="32" spans="1:5" ht="15">
      <c r="A32" s="33" t="s">
        <v>47</v>
      </c>
      <c r="B32" s="10" t="s">
        <v>54</v>
      </c>
      <c r="C32" s="11">
        <v>3</v>
      </c>
      <c r="D32" s="31" t="s">
        <v>58</v>
      </c>
      <c r="E32" s="24" t="s">
        <v>59</v>
      </c>
    </row>
    <row r="33" spans="1:5" ht="30">
      <c r="A33" s="34"/>
      <c r="B33" s="10" t="s">
        <v>55</v>
      </c>
      <c r="C33" s="10">
        <v>1649.7</v>
      </c>
      <c r="D33" s="10">
        <v>1102</v>
      </c>
      <c r="E33" s="24">
        <f>C33/D33*100</f>
        <v>149.7005444646098</v>
      </c>
    </row>
    <row r="34" spans="1:5" ht="17.25" customHeight="1">
      <c r="A34" s="55" t="s">
        <v>24</v>
      </c>
      <c r="B34" s="56"/>
      <c r="C34" s="56"/>
      <c r="D34" s="56"/>
      <c r="E34" s="57"/>
    </row>
    <row r="35" spans="1:5" ht="46.5" customHeight="1">
      <c r="A35" s="35" t="s">
        <v>31</v>
      </c>
      <c r="B35" s="10" t="s">
        <v>13</v>
      </c>
      <c r="C35" s="36">
        <f>C37+C38</f>
        <v>19.724</v>
      </c>
      <c r="D35" s="36">
        <f>D37+D38</f>
        <v>22.666</v>
      </c>
      <c r="E35" s="17">
        <f>C35/D35*100</f>
        <v>87.02020647666107</v>
      </c>
    </row>
    <row r="36" spans="1:5" ht="15">
      <c r="A36" s="14" t="s">
        <v>21</v>
      </c>
      <c r="B36" s="37"/>
      <c r="C36" s="38"/>
      <c r="D36" s="38"/>
      <c r="E36" s="19"/>
    </row>
    <row r="37" spans="1:5" ht="30">
      <c r="A37" s="14" t="s">
        <v>28</v>
      </c>
      <c r="B37" s="37" t="s">
        <v>12</v>
      </c>
      <c r="C37" s="38">
        <v>19.475</v>
      </c>
      <c r="D37" s="38">
        <v>22.483</v>
      </c>
      <c r="E37" s="19">
        <f aca="true" t="shared" si="1" ref="E37:E45">C37/D37*100</f>
        <v>86.62100253524886</v>
      </c>
    </row>
    <row r="38" spans="1:5" ht="30">
      <c r="A38" s="22" t="s">
        <v>35</v>
      </c>
      <c r="B38" s="37" t="s">
        <v>12</v>
      </c>
      <c r="C38" s="38">
        <v>0.249</v>
      </c>
      <c r="D38" s="38">
        <v>0.183</v>
      </c>
      <c r="E38" s="19">
        <f t="shared" si="1"/>
        <v>136.0655737704918</v>
      </c>
    </row>
    <row r="39" spans="1:5" ht="30">
      <c r="A39" s="35" t="s">
        <v>29</v>
      </c>
      <c r="B39" s="10" t="s">
        <v>19</v>
      </c>
      <c r="C39" s="39">
        <f>C41+C42</f>
        <v>7608.700000000001</v>
      </c>
      <c r="D39" s="39">
        <f>D41+D42</f>
        <v>7860.88</v>
      </c>
      <c r="E39" s="17">
        <f t="shared" si="1"/>
        <v>96.791962223059</v>
      </c>
    </row>
    <row r="40" spans="1:5" ht="15">
      <c r="A40" s="14" t="s">
        <v>27</v>
      </c>
      <c r="B40" s="10"/>
      <c r="C40" s="11"/>
      <c r="D40" s="11"/>
      <c r="E40" s="19"/>
    </row>
    <row r="41" spans="1:5" ht="30">
      <c r="A41" s="14" t="s">
        <v>28</v>
      </c>
      <c r="B41" s="37" t="s">
        <v>12</v>
      </c>
      <c r="C41" s="37">
        <v>7511.56</v>
      </c>
      <c r="D41" s="37">
        <v>7805.54</v>
      </c>
      <c r="E41" s="19">
        <f t="shared" si="1"/>
        <v>96.23370067926115</v>
      </c>
    </row>
    <row r="42" spans="1:5" ht="30">
      <c r="A42" s="22" t="s">
        <v>35</v>
      </c>
      <c r="B42" s="37" t="s">
        <v>12</v>
      </c>
      <c r="C42" s="37">
        <v>97.14</v>
      </c>
      <c r="D42" s="40">
        <v>55.34</v>
      </c>
      <c r="E42" s="19">
        <f t="shared" si="1"/>
        <v>175.53306830502348</v>
      </c>
    </row>
    <row r="43" spans="1:5" ht="30">
      <c r="A43" s="41" t="s">
        <v>40</v>
      </c>
      <c r="B43" s="37"/>
      <c r="C43" s="42"/>
      <c r="D43" s="43"/>
      <c r="E43" s="17"/>
    </row>
    <row r="44" spans="1:5" ht="30">
      <c r="A44" s="14" t="s">
        <v>28</v>
      </c>
      <c r="B44" s="10" t="s">
        <v>30</v>
      </c>
      <c r="C44" s="11">
        <v>32141.8</v>
      </c>
      <c r="D44" s="28">
        <v>28931</v>
      </c>
      <c r="E44" s="19">
        <f t="shared" si="1"/>
        <v>111.09813003352804</v>
      </c>
    </row>
    <row r="45" spans="1:5" ht="30">
      <c r="A45" s="14" t="s">
        <v>36</v>
      </c>
      <c r="B45" s="10" t="s">
        <v>30</v>
      </c>
      <c r="C45" s="37">
        <v>32487.1</v>
      </c>
      <c r="D45" s="37">
        <v>25162.6</v>
      </c>
      <c r="E45" s="19">
        <f t="shared" si="1"/>
        <v>129.10867716372712</v>
      </c>
    </row>
    <row r="46" spans="1:6" ht="18" customHeight="1">
      <c r="A46" s="48" t="s">
        <v>52</v>
      </c>
      <c r="B46" s="48"/>
      <c r="C46" s="48"/>
      <c r="D46" s="48"/>
      <c r="E46" s="48"/>
      <c r="F46" s="7"/>
    </row>
    <row r="47" spans="1:11" ht="27.75" customHeight="1">
      <c r="A47" s="14" t="s">
        <v>42</v>
      </c>
      <c r="B47" s="10" t="s">
        <v>14</v>
      </c>
      <c r="C47" s="10">
        <v>981.83</v>
      </c>
      <c r="D47" s="10">
        <v>809.54</v>
      </c>
      <c r="E47" s="19">
        <f>(C47/D47)*100</f>
        <v>121.2824567038071</v>
      </c>
      <c r="F47" s="7"/>
      <c r="K47" s="8"/>
    </row>
    <row r="48" spans="1:5" ht="23.25" customHeight="1">
      <c r="A48" s="14" t="s">
        <v>41</v>
      </c>
      <c r="B48" s="10" t="s">
        <v>3</v>
      </c>
      <c r="C48" s="10">
        <v>693.83</v>
      </c>
      <c r="D48" s="10">
        <v>912.14</v>
      </c>
      <c r="E48" s="19">
        <f>(C48/D48)*100</f>
        <v>76.06617405222883</v>
      </c>
    </row>
    <row r="49" spans="1:5" ht="15">
      <c r="A49" s="52" t="s">
        <v>51</v>
      </c>
      <c r="B49" s="53"/>
      <c r="C49" s="53"/>
      <c r="D49" s="53"/>
      <c r="E49" s="54"/>
    </row>
    <row r="50" spans="1:5" ht="63.75" customHeight="1">
      <c r="A50" s="18" t="s">
        <v>48</v>
      </c>
      <c r="B50" s="10" t="s">
        <v>14</v>
      </c>
      <c r="C50" s="10">
        <v>6811.9</v>
      </c>
      <c r="D50" s="10">
        <v>5197.9</v>
      </c>
      <c r="E50" s="20">
        <f>(C50/D50)*100</f>
        <v>131.05100136593623</v>
      </c>
    </row>
    <row r="51" spans="1:5" ht="43.5" customHeight="1">
      <c r="A51" s="18" t="s">
        <v>50</v>
      </c>
      <c r="B51" s="10" t="s">
        <v>14</v>
      </c>
      <c r="C51" s="10">
        <v>3633.42</v>
      </c>
      <c r="D51" s="10">
        <v>3680.73</v>
      </c>
      <c r="E51" s="20">
        <f>(C51/D51)*100</f>
        <v>98.71465714681598</v>
      </c>
    </row>
    <row r="52" spans="1:6" ht="48" customHeight="1">
      <c r="A52" s="14" t="s">
        <v>49</v>
      </c>
      <c r="B52" s="10" t="s">
        <v>14</v>
      </c>
      <c r="C52" s="10">
        <v>96.08</v>
      </c>
      <c r="D52" s="10">
        <v>176.21</v>
      </c>
      <c r="E52" s="20">
        <f>(C52/D52)*100</f>
        <v>54.525849838261166</v>
      </c>
      <c r="F52" s="9"/>
    </row>
    <row r="53" spans="1:6" ht="44.25">
      <c r="A53" s="18" t="s">
        <v>53</v>
      </c>
      <c r="B53" s="10" t="s">
        <v>14</v>
      </c>
      <c r="C53" s="10">
        <v>2475.5</v>
      </c>
      <c r="D53" s="10">
        <v>2470.3</v>
      </c>
      <c r="E53" s="20">
        <f>(C53/D53)*100</f>
        <v>100.21050074889688</v>
      </c>
      <c r="F53" s="9"/>
    </row>
    <row r="54" spans="1:5" ht="36" customHeight="1">
      <c r="A54" s="46" t="s">
        <v>60</v>
      </c>
      <c r="B54" s="47"/>
      <c r="C54" s="47"/>
      <c r="D54" s="44"/>
      <c r="E54" s="45" t="s">
        <v>61</v>
      </c>
    </row>
    <row r="56" ht="12.75" customHeight="1"/>
  </sheetData>
  <sheetProtection/>
  <mergeCells count="15">
    <mergeCell ref="A1:E1"/>
    <mergeCell ref="A2:E2"/>
    <mergeCell ref="A5:A6"/>
    <mergeCell ref="B5:B6"/>
    <mergeCell ref="A3:E3"/>
    <mergeCell ref="C5:C6"/>
    <mergeCell ref="A4:E4"/>
    <mergeCell ref="D5:D6"/>
    <mergeCell ref="E5:E6"/>
    <mergeCell ref="A54:C54"/>
    <mergeCell ref="A46:E46"/>
    <mergeCell ref="A8:E8"/>
    <mergeCell ref="A49:E49"/>
    <mergeCell ref="A19:E19"/>
    <mergeCell ref="A34:E34"/>
  </mergeCells>
  <printOptions/>
  <pageMargins left="0.984251968503937" right="0.2755905511811024" top="0.31496062992125984" bottom="0.5905511811023623" header="0.1968503937007874" footer="0.5118110236220472"/>
  <pageSetup horizontalDpi="600" verticalDpi="600" orientation="portrait" paperSize="9" scale="95" r:id="rId1"/>
  <headerFooter alignWithMargins="0">
    <oddHeader>&amp;R&amp;P</oddHeader>
  </headerFooter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2015-02-12T09:40:17Z</cp:lastPrinted>
  <dcterms:created xsi:type="dcterms:W3CDTF">2006-08-01T06:06:00Z</dcterms:created>
  <dcterms:modified xsi:type="dcterms:W3CDTF">2015-04-14T11:42:04Z</dcterms:modified>
  <cp:category/>
  <cp:version/>
  <cp:contentType/>
  <cp:contentStatus/>
</cp:coreProperties>
</file>