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8820" windowHeight="3825" activeTab="0"/>
  </bookViews>
  <sheets>
    <sheet name="отчет" sheetId="1" r:id="rId1"/>
  </sheets>
  <definedNames>
    <definedName name="_xlnm.Print_Titles" localSheetId="0">'отчет'!$5:$7</definedName>
    <definedName name="_xlnm.Print_Area" localSheetId="0">'отчет'!$A$1:$E$44</definedName>
  </definedNames>
  <calcPr fullCalcOnLoad="1"/>
</workbook>
</file>

<file path=xl/sharedStrings.xml><?xml version="1.0" encoding="utf-8"?>
<sst xmlns="http://schemas.openxmlformats.org/spreadsheetml/2006/main" count="68" uniqueCount="55">
  <si>
    <t>о социально-экономическом развитии</t>
  </si>
  <si>
    <t>ПОКАЗАТЕЛИ</t>
  </si>
  <si>
    <t>1. ПРОМЫШЛЕННОСТЬ</t>
  </si>
  <si>
    <t>-«-</t>
  </si>
  <si>
    <t>Производство по основным видам продукции:</t>
  </si>
  <si>
    <t>Тыс.тн</t>
  </si>
  <si>
    <t>Цемент</t>
  </si>
  <si>
    <t>Пластикаты поливилхлоридные</t>
  </si>
  <si>
    <t>тн</t>
  </si>
  <si>
    <t>Обои</t>
  </si>
  <si>
    <t>Тыс.усл.кус.</t>
  </si>
  <si>
    <t>- в действующих ценах</t>
  </si>
  <si>
    <t>-"-</t>
  </si>
  <si>
    <t>Тыс.чел</t>
  </si>
  <si>
    <t>Млн.руб.</t>
  </si>
  <si>
    <t>Темп роста, %</t>
  </si>
  <si>
    <t>Единица изм.</t>
  </si>
  <si>
    <t>Млн.   руб</t>
  </si>
  <si>
    <t>Млн. усл. кирп</t>
  </si>
  <si>
    <t>Млн. руб.</t>
  </si>
  <si>
    <t>тыс.руб.</t>
  </si>
  <si>
    <t>в том числе:</t>
  </si>
  <si>
    <t>II.ИНВЕСТИЦИИ</t>
  </si>
  <si>
    <t>III.   Т Р У Д</t>
  </si>
  <si>
    <t>городского поселения Воскресенск</t>
  </si>
  <si>
    <t xml:space="preserve">в действующих ценах </t>
  </si>
  <si>
    <t>в т.ч.</t>
  </si>
  <si>
    <t>на предприятиях крупного и среднего бизнеса</t>
  </si>
  <si>
    <t>Фонд начисленной заработной платы-всего:</t>
  </si>
  <si>
    <t>рублей</t>
  </si>
  <si>
    <t xml:space="preserve">Среднесписочная численность работников-всего: </t>
  </si>
  <si>
    <t>Хлеб и хлебобулочные изделия</t>
  </si>
  <si>
    <t>тн.</t>
  </si>
  <si>
    <t>Объем отгруженных товаров собственного производства, выполнено работ и услуг собственными силами по промышленным видам деятельности (по предприятия крупного и среднего бизнеса)</t>
  </si>
  <si>
    <t xml:space="preserve">на  предприятиях с численностью до 15 чел. </t>
  </si>
  <si>
    <t>на предприятиях с численностью до 15 человек</t>
  </si>
  <si>
    <t>Серная кислота, олеум</t>
  </si>
  <si>
    <t>Кирпич строительный</t>
  </si>
  <si>
    <t>Минеральные удобрения</t>
  </si>
  <si>
    <t>Средняя заработная плата с начала года</t>
  </si>
  <si>
    <t>Убытки-всего</t>
  </si>
  <si>
    <t xml:space="preserve">Прибыль-всего </t>
  </si>
  <si>
    <t>Инвестиции в основной капитал по предприятиям крупного и среднего бизнеса :</t>
  </si>
  <si>
    <r>
      <t xml:space="preserve">Оборот розничной торговли </t>
    </r>
    <r>
      <rPr>
        <i/>
        <sz val="11"/>
        <rFont val="Times New Roman"/>
        <family val="1"/>
      </rPr>
      <t>(в действующих ценах каждого года)</t>
    </r>
  </si>
  <si>
    <r>
      <rPr>
        <b/>
        <sz val="11"/>
        <rFont val="Times New Roman"/>
        <family val="1"/>
      </rPr>
      <t>Оборот общественного питания</t>
    </r>
    <r>
      <rPr>
        <sz val="11"/>
        <rFont val="Times New Roman"/>
        <family val="1"/>
      </rPr>
      <t xml:space="preserve"> (в действующих ценах каждого года)</t>
    </r>
  </si>
  <si>
    <r>
      <t xml:space="preserve">Оборот оптовой торговли </t>
    </r>
    <r>
      <rPr>
        <i/>
        <sz val="11"/>
        <rFont val="Times New Roman"/>
        <family val="1"/>
      </rPr>
      <t>(в действующих ценах каждого года)</t>
    </r>
  </si>
  <si>
    <r>
      <rPr>
        <b/>
        <sz val="11"/>
        <rFont val="Times New Roman"/>
        <family val="1"/>
      </rPr>
      <t xml:space="preserve">V.  </t>
    </r>
    <r>
      <rPr>
        <b/>
        <u val="single"/>
        <sz val="11"/>
        <rFont val="Times New Roman"/>
        <family val="1"/>
      </rPr>
      <t>ПОТРЕБИТЕЛЬСКИЙ РЫНОК</t>
    </r>
    <r>
      <rPr>
        <u val="single"/>
        <sz val="11"/>
        <rFont val="Times New Roman"/>
        <family val="1"/>
      </rPr>
      <t xml:space="preserve"> (по предприятиям крупного и среднего бизнеса)</t>
    </r>
  </si>
  <si>
    <r>
      <t>IV.  Ф И Н А Н С Ы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(по предприятиям крупного и среднего бизнеса)</t>
    </r>
  </si>
  <si>
    <r>
      <t>Обьем платных услуг населению</t>
    </r>
    <r>
      <rPr>
        <sz val="11"/>
        <rFont val="Times New Roman"/>
        <family val="1"/>
      </rPr>
      <t>(в действующих ценах каждого года)</t>
    </r>
  </si>
  <si>
    <t xml:space="preserve">Начальник отдела экономики и мобилизации
доходов финансово-экономического управления
</t>
  </si>
  <si>
    <t>О.М.Ефремова</t>
  </si>
  <si>
    <t>Статистические показатели</t>
  </si>
  <si>
    <t>за  январь-март 2015 года</t>
  </si>
  <si>
    <t>2015 год (январь-март)</t>
  </si>
  <si>
    <t>2014 год (январь-март)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</si>
</sst>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0000"/>
    <numFmt numFmtId="172" formatCode="0.000000"/>
    <numFmt numFmtId="173" formatCode="0.00000"/>
    <numFmt numFmtId="174" formatCode="0.00000000"/>
    <numFmt numFmtId="175" formatCode="0.000000000"/>
    <numFmt numFmtId="176" formatCode="#,##0.00&quot;р.&quot;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2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64" fontId="11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65" fontId="4" fillId="33" borderId="12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164" fontId="8" fillId="33" borderId="12" xfId="0" applyNumberFormat="1" applyFon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165" fontId="8" fillId="33" borderId="10" xfId="0" applyNumberFormat="1" applyFont="1" applyFill="1" applyBorder="1" applyAlignment="1">
      <alignment horizontal="center" vertical="center" wrapText="1"/>
    </xf>
    <xf numFmtId="164" fontId="11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="130" zoomScaleNormal="130" zoomScaleSheetLayoutView="130" workbookViewId="0" topLeftCell="A4">
      <pane ySplit="4" topLeftCell="A8" activePane="bottomLeft" state="frozen"/>
      <selection pane="topLeft" activeCell="A4" sqref="A4"/>
      <selection pane="bottomLeft" activeCell="E10" sqref="E10"/>
    </sheetView>
  </sheetViews>
  <sheetFormatPr defaultColWidth="8.875" defaultRowHeight="12.75"/>
  <cols>
    <col min="1" max="1" width="28.375" style="22" customWidth="1"/>
    <col min="2" max="2" width="16.375" style="22" customWidth="1"/>
    <col min="3" max="3" width="13.125" style="22" customWidth="1"/>
    <col min="4" max="4" width="12.625" style="22" customWidth="1"/>
    <col min="5" max="5" width="14.75390625" style="22" customWidth="1"/>
    <col min="6" max="6" width="7.25390625" style="4" customWidth="1"/>
    <col min="7" max="7" width="7.75390625" style="4" customWidth="1"/>
    <col min="8" max="9" width="6.75390625" style="4" customWidth="1"/>
    <col min="10" max="10" width="8.875" style="4" customWidth="1"/>
    <col min="11" max="11" width="9.625" style="4" bestFit="1" customWidth="1"/>
    <col min="12" max="16384" width="8.875" style="4" customWidth="1"/>
  </cols>
  <sheetData>
    <row r="1" spans="1:9" ht="15.75">
      <c r="A1" s="49" t="s">
        <v>51</v>
      </c>
      <c r="B1" s="49"/>
      <c r="C1" s="49"/>
      <c r="D1" s="49"/>
      <c r="E1" s="49"/>
      <c r="F1" s="1"/>
      <c r="G1" s="3"/>
      <c r="H1" s="3"/>
      <c r="I1" s="3"/>
    </row>
    <row r="2" spans="1:9" ht="15">
      <c r="A2" s="50" t="s">
        <v>0</v>
      </c>
      <c r="B2" s="50"/>
      <c r="C2" s="50"/>
      <c r="D2" s="50"/>
      <c r="E2" s="50"/>
      <c r="F2" s="2"/>
      <c r="G2" s="3"/>
      <c r="H2" s="3"/>
      <c r="I2" s="3"/>
    </row>
    <row r="3" spans="1:9" ht="15">
      <c r="A3" s="50" t="s">
        <v>24</v>
      </c>
      <c r="B3" s="50"/>
      <c r="C3" s="50"/>
      <c r="D3" s="50"/>
      <c r="E3" s="50"/>
      <c r="F3" s="2"/>
      <c r="G3" s="3"/>
      <c r="H3" s="3"/>
      <c r="I3" s="3"/>
    </row>
    <row r="4" spans="1:9" ht="15">
      <c r="A4" s="54" t="s">
        <v>52</v>
      </c>
      <c r="B4" s="54"/>
      <c r="C4" s="54"/>
      <c r="D4" s="54"/>
      <c r="E4" s="54"/>
      <c r="F4" s="5"/>
      <c r="G4" s="3"/>
      <c r="H4" s="3"/>
      <c r="I4" s="3"/>
    </row>
    <row r="5" spans="1:9" ht="22.5" customHeight="1">
      <c r="A5" s="51" t="s">
        <v>1</v>
      </c>
      <c r="B5" s="51" t="s">
        <v>16</v>
      </c>
      <c r="C5" s="52" t="s">
        <v>53</v>
      </c>
      <c r="D5" s="52" t="s">
        <v>54</v>
      </c>
      <c r="E5" s="55" t="s">
        <v>15</v>
      </c>
      <c r="F5" s="3"/>
      <c r="G5" s="3"/>
      <c r="H5" s="3"/>
      <c r="I5" s="3"/>
    </row>
    <row r="6" spans="1:9" ht="32.25" customHeight="1">
      <c r="A6" s="51"/>
      <c r="B6" s="51"/>
      <c r="C6" s="53"/>
      <c r="D6" s="53"/>
      <c r="E6" s="56"/>
      <c r="F6" s="3"/>
      <c r="G6" s="3"/>
      <c r="H6" s="3"/>
      <c r="I6" s="3"/>
    </row>
    <row r="7" spans="1:9" ht="15">
      <c r="A7" s="9">
        <v>1</v>
      </c>
      <c r="B7" s="9">
        <v>2</v>
      </c>
      <c r="C7" s="10"/>
      <c r="D7" s="10"/>
      <c r="E7" s="11">
        <v>5</v>
      </c>
      <c r="F7" s="3"/>
      <c r="G7" s="3"/>
      <c r="H7" s="3"/>
      <c r="I7" s="3"/>
    </row>
    <row r="8" spans="1:9" ht="14.25">
      <c r="A8" s="40" t="s">
        <v>2</v>
      </c>
      <c r="B8" s="41"/>
      <c r="C8" s="41"/>
      <c r="D8" s="41"/>
      <c r="E8" s="42"/>
      <c r="F8" s="3"/>
      <c r="G8" s="3"/>
      <c r="H8" s="3"/>
      <c r="I8" s="3"/>
    </row>
    <row r="9" spans="1:9" ht="123.75" customHeight="1">
      <c r="A9" s="12" t="s">
        <v>33</v>
      </c>
      <c r="B9" s="11"/>
      <c r="C9" s="11"/>
      <c r="D9" s="11"/>
      <c r="E9" s="11"/>
      <c r="F9" s="3"/>
      <c r="G9" s="6"/>
      <c r="H9" s="3"/>
      <c r="I9" s="3"/>
    </row>
    <row r="10" spans="1:9" ht="42.75" customHeight="1">
      <c r="A10" s="13" t="s">
        <v>25</v>
      </c>
      <c r="B10" s="9" t="s">
        <v>17</v>
      </c>
      <c r="C10" s="14">
        <v>6020.1</v>
      </c>
      <c r="D10" s="15">
        <v>5271.7</v>
      </c>
      <c r="E10" s="16">
        <f>C10/D10*100</f>
        <v>114.19655898476773</v>
      </c>
      <c r="F10" s="3"/>
      <c r="G10" s="3"/>
      <c r="H10" s="3"/>
      <c r="I10" s="3"/>
    </row>
    <row r="11" spans="1:9" ht="42.75">
      <c r="A11" s="17" t="s">
        <v>4</v>
      </c>
      <c r="B11" s="9"/>
      <c r="C11" s="10"/>
      <c r="D11" s="10"/>
      <c r="E11" s="18"/>
      <c r="F11" s="3"/>
      <c r="G11" s="3"/>
      <c r="H11" s="3"/>
      <c r="I11" s="3"/>
    </row>
    <row r="12" spans="1:9" ht="15">
      <c r="A12" s="13" t="s">
        <v>38</v>
      </c>
      <c r="B12" s="9" t="s">
        <v>5</v>
      </c>
      <c r="C12" s="19">
        <v>51.28</v>
      </c>
      <c r="D12" s="9">
        <v>51.47</v>
      </c>
      <c r="E12" s="18">
        <f aca="true" t="shared" si="0" ref="E12:E18">C12/D12*100</f>
        <v>99.63085292403342</v>
      </c>
      <c r="F12" s="3"/>
      <c r="G12" s="3"/>
      <c r="H12" s="3"/>
      <c r="I12" s="3"/>
    </row>
    <row r="13" spans="1:9" ht="15">
      <c r="A13" s="13" t="s">
        <v>36</v>
      </c>
      <c r="B13" s="9" t="s">
        <v>5</v>
      </c>
      <c r="C13" s="19">
        <v>52.6</v>
      </c>
      <c r="D13" s="19">
        <v>64.76</v>
      </c>
      <c r="E13" s="18">
        <f t="shared" si="0"/>
        <v>81.22297714638665</v>
      </c>
      <c r="F13" s="3"/>
      <c r="G13" s="3"/>
      <c r="H13" s="3"/>
      <c r="I13" s="3"/>
    </row>
    <row r="14" spans="1:9" ht="15">
      <c r="A14" s="13" t="s">
        <v>6</v>
      </c>
      <c r="B14" s="9" t="s">
        <v>5</v>
      </c>
      <c r="C14" s="19">
        <v>144.6</v>
      </c>
      <c r="D14" s="19">
        <v>240.36</v>
      </c>
      <c r="E14" s="18">
        <f t="shared" si="0"/>
        <v>60.159760359460805</v>
      </c>
      <c r="F14" s="3"/>
      <c r="G14" s="3"/>
      <c r="H14" s="3"/>
      <c r="I14" s="3"/>
    </row>
    <row r="15" spans="1:5" ht="30">
      <c r="A15" s="13" t="s">
        <v>7</v>
      </c>
      <c r="B15" s="9" t="s">
        <v>8</v>
      </c>
      <c r="C15" s="19">
        <v>12560</v>
      </c>
      <c r="D15" s="19">
        <v>8494</v>
      </c>
      <c r="E15" s="18">
        <f t="shared" si="0"/>
        <v>147.86908405933602</v>
      </c>
    </row>
    <row r="16" spans="1:5" ht="15">
      <c r="A16" s="13" t="s">
        <v>37</v>
      </c>
      <c r="B16" s="9" t="s">
        <v>18</v>
      </c>
      <c r="C16" s="19">
        <v>6.67</v>
      </c>
      <c r="D16" s="9">
        <v>6.53</v>
      </c>
      <c r="E16" s="18">
        <f t="shared" si="0"/>
        <v>102.1439509954058</v>
      </c>
    </row>
    <row r="17" spans="1:5" ht="15">
      <c r="A17" s="13" t="s">
        <v>9</v>
      </c>
      <c r="B17" s="9" t="s">
        <v>10</v>
      </c>
      <c r="C17" s="19">
        <v>4698</v>
      </c>
      <c r="D17" s="19">
        <v>3323</v>
      </c>
      <c r="E17" s="18">
        <f t="shared" si="0"/>
        <v>141.3782726452001</v>
      </c>
    </row>
    <row r="18" spans="1:5" ht="30">
      <c r="A18" s="13" t="s">
        <v>31</v>
      </c>
      <c r="B18" s="9" t="s">
        <v>32</v>
      </c>
      <c r="C18" s="19">
        <v>735.69</v>
      </c>
      <c r="D18" s="19">
        <v>684.64</v>
      </c>
      <c r="E18" s="18">
        <f t="shared" si="0"/>
        <v>107.45647347511103</v>
      </c>
    </row>
    <row r="19" spans="1:5" ht="18" customHeight="1">
      <c r="A19" s="39" t="s">
        <v>22</v>
      </c>
      <c r="B19" s="39"/>
      <c r="C19" s="39"/>
      <c r="D19" s="39"/>
      <c r="E19" s="39"/>
    </row>
    <row r="20" spans="1:5" ht="15" customHeight="1">
      <c r="A20" s="9"/>
      <c r="B20" s="9"/>
      <c r="C20" s="10"/>
      <c r="D20" s="10"/>
      <c r="E20" s="11"/>
    </row>
    <row r="21" spans="1:5" ht="45">
      <c r="A21" s="13" t="s">
        <v>42</v>
      </c>
      <c r="B21" s="9"/>
      <c r="C21" s="10"/>
      <c r="D21" s="10"/>
      <c r="E21" s="11"/>
    </row>
    <row r="22" spans="1:5" ht="15">
      <c r="A22" s="13" t="s">
        <v>11</v>
      </c>
      <c r="B22" s="9" t="s">
        <v>20</v>
      </c>
      <c r="C22" s="15">
        <v>682590</v>
      </c>
      <c r="D22" s="15">
        <v>530492</v>
      </c>
      <c r="E22" s="20">
        <f>C22/D22*100</f>
        <v>128.6711203938985</v>
      </c>
    </row>
    <row r="23" spans="1:5" ht="17.25" customHeight="1">
      <c r="A23" s="46" t="s">
        <v>23</v>
      </c>
      <c r="B23" s="47"/>
      <c r="C23" s="47"/>
      <c r="D23" s="47"/>
      <c r="E23" s="48"/>
    </row>
    <row r="24" spans="1:5" s="22" customFormat="1" ht="46.5" customHeight="1">
      <c r="A24" s="28" t="s">
        <v>30</v>
      </c>
      <c r="B24" s="9" t="s">
        <v>13</v>
      </c>
      <c r="C24" s="35">
        <f>C26+C27</f>
        <v>19.789</v>
      </c>
      <c r="D24" s="35">
        <f>D26+D27</f>
        <v>20.461</v>
      </c>
      <c r="E24" s="16">
        <f>C24/D24*100</f>
        <v>96.71570304481698</v>
      </c>
    </row>
    <row r="25" spans="1:5" s="22" customFormat="1" ht="15">
      <c r="A25" s="13" t="s">
        <v>21</v>
      </c>
      <c r="B25" s="25"/>
      <c r="C25" s="26"/>
      <c r="D25" s="26"/>
      <c r="E25" s="18"/>
    </row>
    <row r="26" spans="1:5" s="22" customFormat="1" ht="30">
      <c r="A26" s="13" t="s">
        <v>27</v>
      </c>
      <c r="B26" s="25" t="s">
        <v>12</v>
      </c>
      <c r="C26" s="26">
        <v>19.506</v>
      </c>
      <c r="D26" s="26">
        <v>20.226</v>
      </c>
      <c r="E26" s="18">
        <f aca="true" t="shared" si="1" ref="E26:E34">C26/D26*100</f>
        <v>96.44022545238802</v>
      </c>
    </row>
    <row r="27" spans="1:5" s="22" customFormat="1" ht="30">
      <c r="A27" s="27" t="s">
        <v>34</v>
      </c>
      <c r="B27" s="25" t="s">
        <v>12</v>
      </c>
      <c r="C27" s="26">
        <v>0.283</v>
      </c>
      <c r="D27" s="26">
        <v>0.235</v>
      </c>
      <c r="E27" s="18">
        <f t="shared" si="1"/>
        <v>120.4255319148936</v>
      </c>
    </row>
    <row r="28" spans="1:5" s="22" customFormat="1" ht="30">
      <c r="A28" s="28" t="s">
        <v>28</v>
      </c>
      <c r="B28" s="9" t="s">
        <v>19</v>
      </c>
      <c r="C28" s="29">
        <f>C30+C31</f>
        <v>1884.1599999999999</v>
      </c>
      <c r="D28" s="29">
        <f>D30+D31</f>
        <v>1861.54</v>
      </c>
      <c r="E28" s="16">
        <f t="shared" si="1"/>
        <v>101.21512296270829</v>
      </c>
    </row>
    <row r="29" spans="1:5" s="22" customFormat="1" ht="15">
      <c r="A29" s="13" t="s">
        <v>26</v>
      </c>
      <c r="B29" s="9"/>
      <c r="C29" s="24"/>
      <c r="D29" s="24"/>
      <c r="E29" s="18"/>
    </row>
    <row r="30" spans="1:5" s="22" customFormat="1" ht="30">
      <c r="A30" s="13" t="s">
        <v>27</v>
      </c>
      <c r="B30" s="25" t="s">
        <v>12</v>
      </c>
      <c r="C30" s="25">
        <v>1855.3</v>
      </c>
      <c r="D30" s="25">
        <v>1840.7</v>
      </c>
      <c r="E30" s="18">
        <f t="shared" si="1"/>
        <v>100.79317650893682</v>
      </c>
    </row>
    <row r="31" spans="1:5" s="22" customFormat="1" ht="30">
      <c r="A31" s="27" t="s">
        <v>34</v>
      </c>
      <c r="B31" s="25" t="s">
        <v>12</v>
      </c>
      <c r="C31" s="25">
        <v>28.86</v>
      </c>
      <c r="D31" s="30">
        <v>20.84</v>
      </c>
      <c r="E31" s="18">
        <f t="shared" si="1"/>
        <v>138.48368522072937</v>
      </c>
    </row>
    <row r="32" spans="1:5" s="22" customFormat="1" ht="30">
      <c r="A32" s="31" t="s">
        <v>39</v>
      </c>
      <c r="B32" s="25"/>
      <c r="C32" s="32"/>
      <c r="D32" s="33"/>
      <c r="E32" s="16"/>
    </row>
    <row r="33" spans="1:5" s="22" customFormat="1" ht="30">
      <c r="A33" s="13" t="s">
        <v>27</v>
      </c>
      <c r="B33" s="9" t="s">
        <v>29</v>
      </c>
      <c r="C33" s="24">
        <v>31704.1</v>
      </c>
      <c r="D33" s="34">
        <v>30335.8</v>
      </c>
      <c r="E33" s="18">
        <f t="shared" si="1"/>
        <v>104.51051233196422</v>
      </c>
    </row>
    <row r="34" spans="1:5" s="22" customFormat="1" ht="30">
      <c r="A34" s="13" t="s">
        <v>35</v>
      </c>
      <c r="B34" s="9" t="s">
        <v>29</v>
      </c>
      <c r="C34" s="25">
        <v>37054.4</v>
      </c>
      <c r="D34" s="25">
        <v>28162.7</v>
      </c>
      <c r="E34" s="18">
        <f t="shared" si="1"/>
        <v>131.57261200098003</v>
      </c>
    </row>
    <row r="35" spans="1:6" ht="18" customHeight="1">
      <c r="A35" s="39" t="s">
        <v>47</v>
      </c>
      <c r="B35" s="39"/>
      <c r="C35" s="39"/>
      <c r="D35" s="39"/>
      <c r="E35" s="39"/>
      <c r="F35" s="7"/>
    </row>
    <row r="36" spans="1:11" s="22" customFormat="1" ht="30.75" customHeight="1">
      <c r="A36" s="13" t="s">
        <v>41</v>
      </c>
      <c r="B36" s="9" t="s">
        <v>14</v>
      </c>
      <c r="C36" s="9">
        <v>425.67</v>
      </c>
      <c r="D36" s="9">
        <v>310.04</v>
      </c>
      <c r="E36" s="18">
        <f>(C36/D36)*100</f>
        <v>137.29518771771382</v>
      </c>
      <c r="K36" s="36"/>
    </row>
    <row r="37" spans="1:5" s="22" customFormat="1" ht="23.25" customHeight="1">
      <c r="A37" s="13" t="s">
        <v>40</v>
      </c>
      <c r="B37" s="9" t="s">
        <v>3</v>
      </c>
      <c r="C37" s="9">
        <v>75.39</v>
      </c>
      <c r="D37" s="9">
        <v>288.45</v>
      </c>
      <c r="E37" s="18">
        <f>(C37/D37)*100</f>
        <v>26.136245449817995</v>
      </c>
    </row>
    <row r="38" spans="1:5" ht="15">
      <c r="A38" s="43" t="s">
        <v>46</v>
      </c>
      <c r="B38" s="44"/>
      <c r="C38" s="44"/>
      <c r="D38" s="44"/>
      <c r="E38" s="45"/>
    </row>
    <row r="39" spans="1:5" ht="63.75" customHeight="1">
      <c r="A39" s="17" t="s">
        <v>43</v>
      </c>
      <c r="B39" s="9" t="s">
        <v>14</v>
      </c>
      <c r="C39" s="9">
        <v>1545.9</v>
      </c>
      <c r="D39" s="9">
        <v>1224.9</v>
      </c>
      <c r="E39" s="19">
        <f>(C39/D39)*100</f>
        <v>126.20622091599314</v>
      </c>
    </row>
    <row r="40" spans="1:5" ht="43.5" customHeight="1">
      <c r="A40" s="17" t="s">
        <v>45</v>
      </c>
      <c r="B40" s="9" t="s">
        <v>14</v>
      </c>
      <c r="C40" s="9">
        <v>1286.5</v>
      </c>
      <c r="D40" s="9">
        <v>1212.3</v>
      </c>
      <c r="E40" s="19">
        <f>(C40/D40)*100</f>
        <v>106.12059721191125</v>
      </c>
    </row>
    <row r="41" spans="1:6" ht="48" customHeight="1">
      <c r="A41" s="13" t="s">
        <v>44</v>
      </c>
      <c r="B41" s="9" t="s">
        <v>14</v>
      </c>
      <c r="C41" s="9">
        <v>15.3</v>
      </c>
      <c r="D41" s="9">
        <v>32.4</v>
      </c>
      <c r="E41" s="19">
        <f>(C41/D41)*100</f>
        <v>47.22222222222223</v>
      </c>
      <c r="F41" s="8"/>
    </row>
    <row r="42" spans="1:6" ht="44.25">
      <c r="A42" s="17" t="s">
        <v>48</v>
      </c>
      <c r="B42" s="9" t="s">
        <v>14</v>
      </c>
      <c r="C42" s="9">
        <v>833.2</v>
      </c>
      <c r="D42" s="9">
        <v>800</v>
      </c>
      <c r="E42" s="19">
        <f>(C42/D42)*100</f>
        <v>104.15</v>
      </c>
      <c r="F42" s="8"/>
    </row>
    <row r="43" spans="1:5" ht="36" customHeight="1">
      <c r="A43" s="37" t="s">
        <v>49</v>
      </c>
      <c r="B43" s="38"/>
      <c r="C43" s="38"/>
      <c r="D43" s="21"/>
      <c r="E43" s="23" t="s">
        <v>50</v>
      </c>
    </row>
    <row r="45" ht="12.75" customHeight="1"/>
  </sheetData>
  <sheetProtection/>
  <mergeCells count="15">
    <mergeCell ref="A1:E1"/>
    <mergeCell ref="A2:E2"/>
    <mergeCell ref="A5:A6"/>
    <mergeCell ref="B5:B6"/>
    <mergeCell ref="A3:E3"/>
    <mergeCell ref="C5:C6"/>
    <mergeCell ref="A4:E4"/>
    <mergeCell ref="D5:D6"/>
    <mergeCell ref="E5:E6"/>
    <mergeCell ref="A43:C43"/>
    <mergeCell ref="A35:E35"/>
    <mergeCell ref="A8:E8"/>
    <mergeCell ref="A38:E38"/>
    <mergeCell ref="A19:E19"/>
    <mergeCell ref="A23:E23"/>
  </mergeCells>
  <printOptions/>
  <pageMargins left="0.984251968503937" right="0.2755905511811024" top="0.31496062992125984" bottom="0.5905511811023623" header="0.1968503937007874" footer="0.5118110236220472"/>
  <pageSetup horizontalDpi="600" verticalDpi="600" orientation="portrait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2015-05-18T07:38:58Z</cp:lastPrinted>
  <dcterms:created xsi:type="dcterms:W3CDTF">2006-08-01T06:06:00Z</dcterms:created>
  <dcterms:modified xsi:type="dcterms:W3CDTF">2015-05-18T07:39:22Z</dcterms:modified>
  <cp:category/>
  <cp:version/>
  <cp:contentType/>
  <cp:contentStatus/>
</cp:coreProperties>
</file>