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8820" windowHeight="3825" activeTab="0"/>
  </bookViews>
  <sheets>
    <sheet name="отчет" sheetId="1" r:id="rId1"/>
  </sheets>
  <definedNames>
    <definedName name="_xlnm.Print_Titles" localSheetId="0">'отчет'!$5:$7</definedName>
    <definedName name="_xlnm.Print_Area" localSheetId="0">'отчет'!$A$4:$E$45</definedName>
  </definedNames>
  <calcPr fullCalcOnLoad="1"/>
</workbook>
</file>

<file path=xl/sharedStrings.xml><?xml version="1.0" encoding="utf-8"?>
<sst xmlns="http://schemas.openxmlformats.org/spreadsheetml/2006/main" count="68" uniqueCount="55">
  <si>
    <t>о социально-экономическом развитии</t>
  </si>
  <si>
    <t>ПОКАЗАТЕЛИ</t>
  </si>
  <si>
    <t>1. ПРОМЫШЛЕННОСТЬ</t>
  </si>
  <si>
    <t>-«-</t>
  </si>
  <si>
    <t>Производство по основным видам продукции:</t>
  </si>
  <si>
    <t>Тыс.тн</t>
  </si>
  <si>
    <t>Цемент</t>
  </si>
  <si>
    <t>Пластикаты поливилхлоридные</t>
  </si>
  <si>
    <t>тн</t>
  </si>
  <si>
    <t>Обои</t>
  </si>
  <si>
    <t>Тыс.усл.кус.</t>
  </si>
  <si>
    <t>- в действующих ценах</t>
  </si>
  <si>
    <t>-"-</t>
  </si>
  <si>
    <t>Тыс.чел</t>
  </si>
  <si>
    <t>Млн.руб.</t>
  </si>
  <si>
    <t>Темп роста, %</t>
  </si>
  <si>
    <t>Единица изм.</t>
  </si>
  <si>
    <t>Млн.   руб</t>
  </si>
  <si>
    <t>Млн. усл. кирп</t>
  </si>
  <si>
    <t>Млн. руб.</t>
  </si>
  <si>
    <t>тыс.руб.</t>
  </si>
  <si>
    <t>в том числе:</t>
  </si>
  <si>
    <t>II.ИНВЕСТИЦИИ</t>
  </si>
  <si>
    <t>III.   Т Р У Д</t>
  </si>
  <si>
    <t>городского поселения Воскресенск</t>
  </si>
  <si>
    <t xml:space="preserve">в действующих ценах </t>
  </si>
  <si>
    <t>в т.ч.</t>
  </si>
  <si>
    <t>на предприятиях крупного и среднего бизнеса</t>
  </si>
  <si>
    <t>Фонд начисленной заработной платы-всего:</t>
  </si>
  <si>
    <t>рублей</t>
  </si>
  <si>
    <t xml:space="preserve">Среднесписочная численность работников-всего: </t>
  </si>
  <si>
    <t>Хлеб и хлебобулочные изделия</t>
  </si>
  <si>
    <t>тн.</t>
  </si>
  <si>
    <t>Объем отгруженных товаров собственного производства, выполнено работ и услуг собственными силами по промышленным видам деятельности (по предприятия крупного и среднего бизнеса)</t>
  </si>
  <si>
    <t xml:space="preserve">на  предприятиях с численностью до 15 чел. </t>
  </si>
  <si>
    <t>на предприятиях с численностью до 15 человек</t>
  </si>
  <si>
    <t>Серная кислота, олеум</t>
  </si>
  <si>
    <t>Кирпич строительный</t>
  </si>
  <si>
    <t>Минеральные удобрения</t>
  </si>
  <si>
    <t>Средняя заработная плата с начала года</t>
  </si>
  <si>
    <t>Убытки-всего</t>
  </si>
  <si>
    <t xml:space="preserve">Прибыль-всего </t>
  </si>
  <si>
    <t>Инвестиции в основной капитал по предприятиям крупного и среднего бизнеса :</t>
  </si>
  <si>
    <r>
      <t xml:space="preserve">Оборот розничной торговли </t>
    </r>
    <r>
      <rPr>
        <i/>
        <sz val="11"/>
        <rFont val="Times New Roman"/>
        <family val="1"/>
      </rPr>
      <t>(в действующих ценах каждого года)</t>
    </r>
  </si>
  <si>
    <r>
      <rPr>
        <b/>
        <sz val="11"/>
        <rFont val="Times New Roman"/>
        <family val="1"/>
      </rPr>
      <t>Оборот общественного питания</t>
    </r>
    <r>
      <rPr>
        <sz val="11"/>
        <rFont val="Times New Roman"/>
        <family val="1"/>
      </rPr>
      <t xml:space="preserve"> (в действующих ценах каждого года)</t>
    </r>
  </si>
  <si>
    <r>
      <t xml:space="preserve">Оборот оптовой торговли </t>
    </r>
    <r>
      <rPr>
        <i/>
        <sz val="11"/>
        <rFont val="Times New Roman"/>
        <family val="1"/>
      </rPr>
      <t>(в действующих ценах каждого года)</t>
    </r>
  </si>
  <si>
    <r>
      <rPr>
        <b/>
        <sz val="11"/>
        <rFont val="Times New Roman"/>
        <family val="1"/>
      </rPr>
      <t xml:space="preserve">V.  </t>
    </r>
    <r>
      <rPr>
        <b/>
        <u val="single"/>
        <sz val="11"/>
        <rFont val="Times New Roman"/>
        <family val="1"/>
      </rPr>
      <t>ПОТРЕБИТЕЛЬСКИЙ РЫНОК</t>
    </r>
    <r>
      <rPr>
        <u val="single"/>
        <sz val="11"/>
        <rFont val="Times New Roman"/>
        <family val="1"/>
      </rPr>
      <t xml:space="preserve"> (по предприятиям крупного и среднего бизнеса)</t>
    </r>
  </si>
  <si>
    <r>
      <t>IV.  Ф И Н А Н С Ы</t>
    </r>
    <r>
      <rPr>
        <u val="single"/>
        <sz val="11"/>
        <rFont val="Times New Roman"/>
        <family val="1"/>
      </rPr>
      <t xml:space="preserve"> </t>
    </r>
    <r>
      <rPr>
        <sz val="11"/>
        <rFont val="Times New Roman"/>
        <family val="1"/>
      </rPr>
      <t>(по предприятиям крупного и среднего бизнеса)</t>
    </r>
  </si>
  <si>
    <r>
      <t>Обьем платных услуг населению</t>
    </r>
    <r>
      <rPr>
        <sz val="11"/>
        <rFont val="Times New Roman"/>
        <family val="1"/>
      </rPr>
      <t>(в действующих ценах каждого года)</t>
    </r>
  </si>
  <si>
    <t>Статистические показатели</t>
  </si>
  <si>
    <t>2015 год (январь-июнь)</t>
  </si>
  <si>
    <t>2014 год (январь-июнь)</t>
  </si>
  <si>
    <t xml:space="preserve">О.В. Сайкина </t>
  </si>
  <si>
    <t>Заместитель главы администрации -                           начальник финансово-экономического управления</t>
  </si>
  <si>
    <r>
      <t>Статистические показатели</t>
    </r>
    <r>
      <rPr>
        <i/>
        <sz val="11"/>
        <rFont val="Times New Roman"/>
        <family val="1"/>
      </rPr>
      <t xml:space="preserve">о социально-экономическом развитии городского поселения Воскресенск  </t>
    </r>
    <r>
      <rPr>
        <b/>
        <i/>
        <sz val="11"/>
        <rFont val="Times New Roman"/>
        <family val="1"/>
      </rPr>
      <t xml:space="preserve">за январь-июнь 2015 года               </t>
    </r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</si>
</sst>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000"/>
    <numFmt numFmtId="171" formatCode="0.0000000"/>
    <numFmt numFmtId="172" formatCode="0.000000"/>
    <numFmt numFmtId="173" formatCode="0.00000"/>
    <numFmt numFmtId="174" formatCode="0.00000000"/>
    <numFmt numFmtId="175" formatCode="0.000000000"/>
    <numFmt numFmtId="176" formatCode="#,##0.00&quot;р.&quot;"/>
    <numFmt numFmtId="177" formatCode="#,##0.0_р_."/>
    <numFmt numFmtId="178" formatCode="#,##0.00_р_."/>
  </numFmts>
  <fonts count="48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u val="single"/>
      <sz val="11"/>
      <name val="Times New Roman"/>
      <family val="1"/>
    </font>
    <font>
      <b/>
      <sz val="11"/>
      <name val="Times New Roman"/>
      <family val="1"/>
    </font>
    <font>
      <b/>
      <i/>
      <sz val="10"/>
      <name val="Arial Cyr"/>
      <family val="0"/>
    </font>
    <font>
      <b/>
      <u val="single"/>
      <sz val="11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9" fillId="33" borderId="11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164" fontId="8" fillId="33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left" vertical="center" wrapText="1"/>
    </xf>
    <xf numFmtId="164" fontId="4" fillId="33" borderId="10" xfId="0" applyNumberFormat="1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4" fillId="33" borderId="12" xfId="0" applyFont="1" applyFill="1" applyBorder="1" applyAlignment="1">
      <alignment horizontal="center" vertical="center" wrapText="1"/>
    </xf>
    <xf numFmtId="165" fontId="4" fillId="33" borderId="12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left" vertical="center" wrapText="1"/>
    </xf>
    <xf numFmtId="165" fontId="8" fillId="33" borderId="10" xfId="0" applyNumberFormat="1" applyFont="1" applyFill="1" applyBorder="1" applyAlignment="1">
      <alignment horizontal="center" vertical="center" wrapText="1"/>
    </xf>
    <xf numFmtId="164" fontId="11" fillId="33" borderId="0" xfId="0" applyNumberFormat="1" applyFont="1" applyFill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164" fontId="8" fillId="33" borderId="10" xfId="0" applyNumberFormat="1" applyFont="1" applyFill="1" applyBorder="1" applyAlignment="1">
      <alignment horizontal="center" vertical="center"/>
    </xf>
    <xf numFmtId="177" fontId="8" fillId="33" borderId="11" xfId="0" applyNumberFormat="1" applyFont="1" applyFill="1" applyBorder="1" applyAlignment="1">
      <alignment horizontal="center" vertical="center" wrapText="1"/>
    </xf>
    <xf numFmtId="178" fontId="8" fillId="33" borderId="11" xfId="0" applyNumberFormat="1" applyFont="1" applyFill="1" applyBorder="1" applyAlignment="1">
      <alignment horizontal="center" vertical="center" wrapText="1"/>
    </xf>
    <xf numFmtId="178" fontId="8" fillId="33" borderId="10" xfId="0" applyNumberFormat="1" applyFont="1" applyFill="1" applyBorder="1" applyAlignment="1">
      <alignment horizontal="center" vertical="center" wrapText="1"/>
    </xf>
    <xf numFmtId="178" fontId="4" fillId="33" borderId="11" xfId="0" applyNumberFormat="1" applyFont="1" applyFill="1" applyBorder="1" applyAlignment="1">
      <alignment horizontal="center" vertical="center" wrapText="1"/>
    </xf>
    <xf numFmtId="178" fontId="4" fillId="33" borderId="12" xfId="0" applyNumberFormat="1" applyFont="1" applyFill="1" applyBorder="1" applyAlignment="1">
      <alignment horizontal="center" vertical="center" wrapText="1"/>
    </xf>
    <xf numFmtId="178" fontId="8" fillId="33" borderId="12" xfId="0" applyNumberFormat="1" applyFont="1" applyFill="1" applyBorder="1" applyAlignment="1">
      <alignment horizontal="center" vertical="center" wrapText="1"/>
    </xf>
    <xf numFmtId="178" fontId="4" fillId="33" borderId="10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2" fillId="33" borderId="0" xfId="0" applyFont="1" applyFill="1" applyAlignment="1">
      <alignment horizontal="left" vertical="center" wrapText="1"/>
    </xf>
    <xf numFmtId="0" fontId="2" fillId="33" borderId="0" xfId="0" applyFont="1" applyFill="1" applyAlignment="1">
      <alignment horizontal="left" vertical="center"/>
    </xf>
    <xf numFmtId="0" fontId="10" fillId="33" borderId="10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view="pageBreakPreview" zoomScale="130" zoomScaleNormal="130" zoomScaleSheetLayoutView="130" workbookViewId="0" topLeftCell="A4">
      <pane ySplit="4" topLeftCell="A8" activePane="bottomLeft" state="frozen"/>
      <selection pane="topLeft" activeCell="A4" sqref="A4"/>
      <selection pane="bottomLeft" activeCell="D9" sqref="D9"/>
    </sheetView>
  </sheetViews>
  <sheetFormatPr defaultColWidth="8.875" defaultRowHeight="12.75"/>
  <cols>
    <col min="1" max="1" width="28.375" style="19" customWidth="1"/>
    <col min="2" max="2" width="16.375" style="19" customWidth="1"/>
    <col min="3" max="3" width="13.125" style="19" customWidth="1"/>
    <col min="4" max="4" width="12.625" style="19" customWidth="1"/>
    <col min="5" max="5" width="14.75390625" style="19" customWidth="1"/>
    <col min="6" max="6" width="7.25390625" style="4" customWidth="1"/>
    <col min="7" max="7" width="7.75390625" style="4" customWidth="1"/>
    <col min="8" max="9" width="6.75390625" style="4" customWidth="1"/>
    <col min="10" max="10" width="8.875" style="4" customWidth="1"/>
    <col min="11" max="11" width="9.625" style="4" bestFit="1" customWidth="1"/>
    <col min="12" max="16384" width="8.875" style="4" customWidth="1"/>
  </cols>
  <sheetData>
    <row r="1" spans="1:9" ht="15.75">
      <c r="A1" s="37" t="s">
        <v>49</v>
      </c>
      <c r="B1" s="37"/>
      <c r="C1" s="37"/>
      <c r="D1" s="37"/>
      <c r="E1" s="37"/>
      <c r="F1" s="1"/>
      <c r="G1" s="3"/>
      <c r="H1" s="3"/>
      <c r="I1" s="3"/>
    </row>
    <row r="2" spans="1:9" ht="15">
      <c r="A2" s="38" t="s">
        <v>0</v>
      </c>
      <c r="B2" s="38"/>
      <c r="C2" s="38"/>
      <c r="D2" s="38"/>
      <c r="E2" s="38"/>
      <c r="F2" s="2"/>
      <c r="G2" s="3"/>
      <c r="H2" s="3"/>
      <c r="I2" s="3"/>
    </row>
    <row r="3" spans="1:9" ht="15">
      <c r="A3" s="38" t="s">
        <v>24</v>
      </c>
      <c r="B3" s="38"/>
      <c r="C3" s="38"/>
      <c r="D3" s="38"/>
      <c r="E3" s="38"/>
      <c r="F3" s="2"/>
      <c r="G3" s="3"/>
      <c r="H3" s="3"/>
      <c r="I3" s="3"/>
    </row>
    <row r="4" spans="1:9" ht="59.25" customHeight="1">
      <c r="A4" s="56" t="s">
        <v>54</v>
      </c>
      <c r="B4" s="56"/>
      <c r="C4" s="56"/>
      <c r="D4" s="56"/>
      <c r="E4" s="56"/>
      <c r="F4" s="5"/>
      <c r="G4" s="3"/>
      <c r="H4" s="3"/>
      <c r="I4" s="3"/>
    </row>
    <row r="5" spans="1:8" ht="22.5" customHeight="1">
      <c r="A5" s="39" t="s">
        <v>1</v>
      </c>
      <c r="B5" s="39" t="s">
        <v>16</v>
      </c>
      <c r="C5" s="40" t="s">
        <v>50</v>
      </c>
      <c r="D5" s="40" t="s">
        <v>51</v>
      </c>
      <c r="E5" s="42" t="s">
        <v>15</v>
      </c>
      <c r="F5" s="3"/>
      <c r="G5" s="3"/>
      <c r="H5" s="3"/>
    </row>
    <row r="6" spans="1:9" ht="32.25" customHeight="1">
      <c r="A6" s="39"/>
      <c r="B6" s="39"/>
      <c r="C6" s="41"/>
      <c r="D6" s="41"/>
      <c r="E6" s="43"/>
      <c r="F6" s="3"/>
      <c r="G6" s="3"/>
      <c r="H6" s="3"/>
      <c r="I6" s="3"/>
    </row>
    <row r="7" spans="1:9" ht="15">
      <c r="A7" s="9">
        <v>1</v>
      </c>
      <c r="B7" s="9">
        <v>2</v>
      </c>
      <c r="C7" s="10"/>
      <c r="D7" s="10"/>
      <c r="E7" s="11">
        <v>5</v>
      </c>
      <c r="F7" s="3"/>
      <c r="G7" s="3"/>
      <c r="H7" s="3"/>
      <c r="I7" s="3"/>
    </row>
    <row r="8" spans="1:9" ht="14.25">
      <c r="A8" s="47" t="s">
        <v>2</v>
      </c>
      <c r="B8" s="48"/>
      <c r="C8" s="48"/>
      <c r="D8" s="48"/>
      <c r="E8" s="49"/>
      <c r="F8" s="3"/>
      <c r="G8" s="3"/>
      <c r="H8" s="3"/>
      <c r="I8" s="3"/>
    </row>
    <row r="9" spans="1:9" ht="123.75" customHeight="1">
      <c r="A9" s="12" t="s">
        <v>33</v>
      </c>
      <c r="B9" s="11"/>
      <c r="C9" s="11"/>
      <c r="D9" s="11"/>
      <c r="E9" s="11"/>
      <c r="F9" s="3"/>
      <c r="G9" s="6"/>
      <c r="H9" s="3"/>
      <c r="I9" s="3"/>
    </row>
    <row r="10" spans="1:9" ht="42.75" customHeight="1">
      <c r="A10" s="13" t="s">
        <v>25</v>
      </c>
      <c r="B10" s="9" t="s">
        <v>17</v>
      </c>
      <c r="C10" s="31">
        <v>13826.32</v>
      </c>
      <c r="D10" s="31">
        <v>12084.19</v>
      </c>
      <c r="E10" s="14">
        <f>C10/D10*100</f>
        <v>114.41660549858948</v>
      </c>
      <c r="F10" s="3"/>
      <c r="G10" s="3"/>
      <c r="H10" s="3"/>
      <c r="I10" s="3"/>
    </row>
    <row r="11" spans="1:9" ht="42.75">
      <c r="A11" s="15" t="s">
        <v>4</v>
      </c>
      <c r="B11" s="9"/>
      <c r="C11" s="10"/>
      <c r="D11" s="10"/>
      <c r="E11" s="16"/>
      <c r="F11" s="3"/>
      <c r="G11" s="3"/>
      <c r="H11" s="3"/>
      <c r="I11" s="3"/>
    </row>
    <row r="12" spans="1:9" ht="15">
      <c r="A12" s="13" t="s">
        <v>38</v>
      </c>
      <c r="B12" s="9" t="s">
        <v>5</v>
      </c>
      <c r="C12" s="17">
        <v>156.86</v>
      </c>
      <c r="D12" s="9">
        <v>73.65</v>
      </c>
      <c r="E12" s="16">
        <f aca="true" t="shared" si="0" ref="E12:E18">C12/D12*100</f>
        <v>212.98031228784794</v>
      </c>
      <c r="F12" s="3"/>
      <c r="G12" s="3"/>
      <c r="H12" s="3"/>
      <c r="I12" s="3"/>
    </row>
    <row r="13" spans="1:9" ht="15">
      <c r="A13" s="13" t="s">
        <v>36</v>
      </c>
      <c r="B13" s="9" t="s">
        <v>5</v>
      </c>
      <c r="C13" s="17">
        <v>137.43</v>
      </c>
      <c r="D13" s="17">
        <v>67.18</v>
      </c>
      <c r="E13" s="16">
        <f t="shared" si="0"/>
        <v>204.5698124441798</v>
      </c>
      <c r="F13" s="3"/>
      <c r="G13" s="3"/>
      <c r="H13" s="3"/>
      <c r="I13" s="3"/>
    </row>
    <row r="14" spans="1:9" ht="15">
      <c r="A14" s="13" t="s">
        <v>6</v>
      </c>
      <c r="B14" s="9" t="s">
        <v>5</v>
      </c>
      <c r="C14" s="17">
        <v>460.6</v>
      </c>
      <c r="D14" s="17">
        <v>622.45</v>
      </c>
      <c r="E14" s="16">
        <f t="shared" si="0"/>
        <v>73.99791147883364</v>
      </c>
      <c r="F14" s="3"/>
      <c r="G14" s="3"/>
      <c r="H14" s="3"/>
      <c r="I14" s="3"/>
    </row>
    <row r="15" spans="1:5" ht="30">
      <c r="A15" s="13" t="s">
        <v>7</v>
      </c>
      <c r="B15" s="9" t="s">
        <v>8</v>
      </c>
      <c r="C15" s="17">
        <v>24660</v>
      </c>
      <c r="D15" s="17">
        <v>31355</v>
      </c>
      <c r="E15" s="16">
        <f t="shared" si="0"/>
        <v>78.64774358156595</v>
      </c>
    </row>
    <row r="16" spans="1:5" ht="15">
      <c r="A16" s="13" t="s">
        <v>37</v>
      </c>
      <c r="B16" s="9" t="s">
        <v>18</v>
      </c>
      <c r="C16" s="17">
        <v>13.55</v>
      </c>
      <c r="D16" s="9">
        <v>13.35</v>
      </c>
      <c r="E16" s="16">
        <f t="shared" si="0"/>
        <v>101.49812734082397</v>
      </c>
    </row>
    <row r="17" spans="1:5" ht="15">
      <c r="A17" s="13" t="s">
        <v>9</v>
      </c>
      <c r="B17" s="9" t="s">
        <v>10</v>
      </c>
      <c r="C17" s="17">
        <v>9351</v>
      </c>
      <c r="D17" s="17">
        <v>7152</v>
      </c>
      <c r="E17" s="16">
        <f t="shared" si="0"/>
        <v>130.74664429530202</v>
      </c>
    </row>
    <row r="18" spans="1:5" ht="30">
      <c r="A18" s="13" t="s">
        <v>31</v>
      </c>
      <c r="B18" s="9" t="s">
        <v>32</v>
      </c>
      <c r="C18" s="17">
        <v>1700.48</v>
      </c>
      <c r="D18" s="17">
        <v>1405.9</v>
      </c>
      <c r="E18" s="16">
        <f t="shared" si="0"/>
        <v>120.9531261113877</v>
      </c>
    </row>
    <row r="19" spans="1:5" ht="18" customHeight="1">
      <c r="A19" s="46" t="s">
        <v>22</v>
      </c>
      <c r="B19" s="46"/>
      <c r="C19" s="46"/>
      <c r="D19" s="46"/>
      <c r="E19" s="46"/>
    </row>
    <row r="20" spans="1:5" ht="15" customHeight="1">
      <c r="A20" s="9"/>
      <c r="B20" s="9"/>
      <c r="C20" s="28"/>
      <c r="D20" s="28"/>
      <c r="E20" s="11"/>
    </row>
    <row r="21" spans="1:5" ht="45">
      <c r="A21" s="13" t="s">
        <v>42</v>
      </c>
      <c r="B21" s="9"/>
      <c r="C21" s="28"/>
      <c r="D21" s="28"/>
      <c r="E21" s="11"/>
    </row>
    <row r="22" spans="1:5" ht="15">
      <c r="A22" s="13" t="s">
        <v>11</v>
      </c>
      <c r="B22" s="9" t="s">
        <v>20</v>
      </c>
      <c r="C22" s="30">
        <v>1830923</v>
      </c>
      <c r="D22" s="30">
        <v>1170204</v>
      </c>
      <c r="E22" s="29">
        <f>C22/D22*100</f>
        <v>156.46186476887792</v>
      </c>
    </row>
    <row r="23" spans="1:5" ht="17.25" customHeight="1">
      <c r="A23" s="53" t="s">
        <v>23</v>
      </c>
      <c r="B23" s="54"/>
      <c r="C23" s="54"/>
      <c r="D23" s="54"/>
      <c r="E23" s="55"/>
    </row>
    <row r="24" spans="1:5" s="19" customFormat="1" ht="46.5" customHeight="1">
      <c r="A24" s="24" t="s">
        <v>30</v>
      </c>
      <c r="B24" s="9" t="s">
        <v>13</v>
      </c>
      <c r="C24" s="26">
        <v>19.679</v>
      </c>
      <c r="D24" s="26">
        <v>20.182</v>
      </c>
      <c r="E24" s="14">
        <f>C24/D24*100</f>
        <v>97.50768011099</v>
      </c>
    </row>
    <row r="25" spans="1:5" s="19" customFormat="1" ht="15">
      <c r="A25" s="13" t="s">
        <v>21</v>
      </c>
      <c r="B25" s="21"/>
      <c r="C25" s="22"/>
      <c r="D25" s="22"/>
      <c r="E25" s="16"/>
    </row>
    <row r="26" spans="1:5" s="19" customFormat="1" ht="30">
      <c r="A26" s="13" t="s">
        <v>27</v>
      </c>
      <c r="B26" s="21" t="s">
        <v>12</v>
      </c>
      <c r="C26" s="22">
        <v>19.391</v>
      </c>
      <c r="D26" s="22">
        <v>19.949</v>
      </c>
      <c r="E26" s="16">
        <f aca="true" t="shared" si="1" ref="E26:E34">C26/D26*100</f>
        <v>97.20286731164468</v>
      </c>
    </row>
    <row r="27" spans="1:5" s="19" customFormat="1" ht="30">
      <c r="A27" s="23" t="s">
        <v>34</v>
      </c>
      <c r="B27" s="21" t="s">
        <v>12</v>
      </c>
      <c r="C27" s="22">
        <v>0.288</v>
      </c>
      <c r="D27" s="22">
        <v>0.233</v>
      </c>
      <c r="E27" s="16">
        <f t="shared" si="1"/>
        <v>123.60515021459226</v>
      </c>
    </row>
    <row r="28" spans="1:5" s="19" customFormat="1" ht="30">
      <c r="A28" s="24" t="s">
        <v>28</v>
      </c>
      <c r="B28" s="9" t="s">
        <v>19</v>
      </c>
      <c r="C28" s="32">
        <v>3927.82</v>
      </c>
      <c r="D28" s="32">
        <v>3823.69</v>
      </c>
      <c r="E28" s="14">
        <f t="shared" si="1"/>
        <v>102.72328562200389</v>
      </c>
    </row>
    <row r="29" spans="1:5" s="19" customFormat="1" ht="15">
      <c r="A29" s="13" t="s">
        <v>26</v>
      </c>
      <c r="B29" s="9"/>
      <c r="C29" s="33"/>
      <c r="D29" s="33"/>
      <c r="E29" s="16"/>
    </row>
    <row r="30" spans="1:5" s="19" customFormat="1" ht="30">
      <c r="A30" s="13" t="s">
        <v>27</v>
      </c>
      <c r="B30" s="21" t="s">
        <v>12</v>
      </c>
      <c r="C30" s="34">
        <v>3867.22</v>
      </c>
      <c r="D30" s="34">
        <v>3779.52</v>
      </c>
      <c r="E30" s="16">
        <f t="shared" si="1"/>
        <v>102.32040047413429</v>
      </c>
    </row>
    <row r="31" spans="1:5" s="19" customFormat="1" ht="30">
      <c r="A31" s="23" t="s">
        <v>34</v>
      </c>
      <c r="B31" s="21" t="s">
        <v>12</v>
      </c>
      <c r="C31" s="34">
        <v>60.1</v>
      </c>
      <c r="D31" s="34">
        <v>44.17</v>
      </c>
      <c r="E31" s="16">
        <f t="shared" si="1"/>
        <v>136.0652026262169</v>
      </c>
    </row>
    <row r="32" spans="1:5" s="19" customFormat="1" ht="30">
      <c r="A32" s="25" t="s">
        <v>39</v>
      </c>
      <c r="B32" s="21"/>
      <c r="C32" s="35"/>
      <c r="D32" s="35"/>
      <c r="E32" s="14"/>
    </row>
    <row r="33" spans="1:5" s="19" customFormat="1" ht="30">
      <c r="A33" s="13" t="s">
        <v>27</v>
      </c>
      <c r="B33" s="9" t="s">
        <v>29</v>
      </c>
      <c r="C33" s="33">
        <v>33244.1</v>
      </c>
      <c r="D33" s="33">
        <v>31576.4</v>
      </c>
      <c r="E33" s="16">
        <f t="shared" si="1"/>
        <v>105.28147603906714</v>
      </c>
    </row>
    <row r="34" spans="1:5" s="19" customFormat="1" ht="30">
      <c r="A34" s="13" t="s">
        <v>35</v>
      </c>
      <c r="B34" s="9" t="s">
        <v>29</v>
      </c>
      <c r="C34" s="34">
        <v>34672.7</v>
      </c>
      <c r="D34" s="34">
        <v>31501</v>
      </c>
      <c r="E34" s="16">
        <f t="shared" si="1"/>
        <v>110.06856925176977</v>
      </c>
    </row>
    <row r="35" spans="1:6" ht="18" customHeight="1">
      <c r="A35" s="46" t="s">
        <v>47</v>
      </c>
      <c r="B35" s="46"/>
      <c r="C35" s="46"/>
      <c r="D35" s="46"/>
      <c r="E35" s="46"/>
      <c r="F35" s="7"/>
    </row>
    <row r="36" spans="1:11" s="19" customFormat="1" ht="30.75" customHeight="1">
      <c r="A36" s="13" t="s">
        <v>41</v>
      </c>
      <c r="B36" s="9" t="s">
        <v>14</v>
      </c>
      <c r="C36" s="36">
        <v>1183.9</v>
      </c>
      <c r="D36" s="36">
        <v>963.3</v>
      </c>
      <c r="E36" s="16">
        <f>(C36/D36)*100</f>
        <v>122.90044638222777</v>
      </c>
      <c r="K36" s="27"/>
    </row>
    <row r="37" spans="1:5" s="19" customFormat="1" ht="23.25" customHeight="1">
      <c r="A37" s="13" t="s">
        <v>40</v>
      </c>
      <c r="B37" s="9" t="s">
        <v>3</v>
      </c>
      <c r="C37" s="36">
        <v>458.5</v>
      </c>
      <c r="D37" s="36">
        <v>823.4</v>
      </c>
      <c r="E37" s="16">
        <f>(C37/D37)*100</f>
        <v>55.68375030361914</v>
      </c>
    </row>
    <row r="38" spans="1:5" ht="15">
      <c r="A38" s="50" t="s">
        <v>46</v>
      </c>
      <c r="B38" s="51"/>
      <c r="C38" s="51"/>
      <c r="D38" s="51"/>
      <c r="E38" s="52"/>
    </row>
    <row r="39" spans="1:5" ht="63.75" customHeight="1">
      <c r="A39" s="15" t="s">
        <v>43</v>
      </c>
      <c r="B39" s="9" t="s">
        <v>14</v>
      </c>
      <c r="C39" s="36">
        <v>3679.67</v>
      </c>
      <c r="D39" s="36">
        <v>2667.95</v>
      </c>
      <c r="E39" s="17">
        <f>(C39/D39)*100</f>
        <v>137.92125039824586</v>
      </c>
    </row>
    <row r="40" spans="1:5" ht="43.5" customHeight="1">
      <c r="A40" s="15" t="s">
        <v>45</v>
      </c>
      <c r="B40" s="9" t="s">
        <v>14</v>
      </c>
      <c r="C40" s="36">
        <v>3116.05</v>
      </c>
      <c r="D40" s="36">
        <v>2623.93</v>
      </c>
      <c r="E40" s="17">
        <f>(C40/D40)*100</f>
        <v>118.7550734966253</v>
      </c>
    </row>
    <row r="41" spans="1:6" ht="48" customHeight="1">
      <c r="A41" s="13" t="s">
        <v>44</v>
      </c>
      <c r="B41" s="9" t="s">
        <v>14</v>
      </c>
      <c r="C41" s="36">
        <v>27.02</v>
      </c>
      <c r="D41" s="36">
        <v>62.09</v>
      </c>
      <c r="E41" s="17">
        <f>(C41/D41)*100</f>
        <v>43.517474633596386</v>
      </c>
      <c r="F41" s="8"/>
    </row>
    <row r="42" spans="1:6" ht="44.25">
      <c r="A42" s="15" t="s">
        <v>48</v>
      </c>
      <c r="B42" s="9" t="s">
        <v>14</v>
      </c>
      <c r="C42" s="36">
        <v>1322.3</v>
      </c>
      <c r="D42" s="36">
        <v>1305.29</v>
      </c>
      <c r="E42" s="17">
        <f>(C42/D42)*100</f>
        <v>101.30315868504316</v>
      </c>
      <c r="F42" s="8"/>
    </row>
    <row r="43" spans="1:5" ht="56.25" customHeight="1">
      <c r="A43" s="44" t="s">
        <v>53</v>
      </c>
      <c r="B43" s="45"/>
      <c r="C43" s="45"/>
      <c r="D43" s="18"/>
      <c r="E43" s="20" t="s">
        <v>52</v>
      </c>
    </row>
    <row r="45" ht="12.75" customHeight="1"/>
  </sheetData>
  <sheetProtection/>
  <mergeCells count="15">
    <mergeCell ref="A43:C43"/>
    <mergeCell ref="A35:E35"/>
    <mergeCell ref="A8:E8"/>
    <mergeCell ref="A38:E38"/>
    <mergeCell ref="A19:E19"/>
    <mergeCell ref="A23:E23"/>
    <mergeCell ref="A1:E1"/>
    <mergeCell ref="A2:E2"/>
    <mergeCell ref="A5:A6"/>
    <mergeCell ref="B5:B6"/>
    <mergeCell ref="A3:E3"/>
    <mergeCell ref="C5:C6"/>
    <mergeCell ref="A4:E4"/>
    <mergeCell ref="D5:D6"/>
    <mergeCell ref="E5:E6"/>
  </mergeCells>
  <printOptions/>
  <pageMargins left="0.984251968503937" right="0.2755905511811024" top="0.31496062992125984" bottom="0.5905511811023623" header="0.1968503937007874" footer="0.5118110236220472"/>
  <pageSetup horizontalDpi="600" verticalDpi="600" orientation="portrait" paperSize="9" scale="95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Гаранкина Анастасия Сергеевна</cp:lastModifiedBy>
  <cp:lastPrinted>2015-08-07T11:39:39Z</cp:lastPrinted>
  <dcterms:created xsi:type="dcterms:W3CDTF">2006-08-01T06:06:00Z</dcterms:created>
  <dcterms:modified xsi:type="dcterms:W3CDTF">2015-08-07T11:39:52Z</dcterms:modified>
  <cp:category/>
  <cp:version/>
  <cp:contentType/>
  <cp:contentStatus/>
</cp:coreProperties>
</file>